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Aanvraagformulier" sheetId="1" r:id="rId1"/>
  </sheets>
  <definedNames>
    <definedName name="_xlnm.Print_Area" localSheetId="0">'Aanvraagformulier'!$B$2:$T$83</definedName>
    <definedName name="bc">'Aanvraagformulier'!$F$24</definedName>
    <definedName name="Bereik_Aanvrager">'Aanvraagformulier'!$G$6,'Aanvraagformulier'!$G$7,'Aanvraagformulier'!$G$8,'Aanvraagformulier'!$G$9,'Aanvraagformulier'!$G$10,'Aanvraagformulier'!#REF!,'Aanvraagformulier'!$K$11,'Aanvraagformulier'!$G$12,'Aanvraagformulier'!$G$13,'Aanvraagformulier'!#REF!,'Aanvraagformulier'!$M$14,'Aanvraagformulier'!$Q$6,'Aanvraagformulier'!$Q$7,'Aanvraagformulier'!$Q$8,'Aanvraagformulier'!$Q$11,'Aanvraagformulier'!$Q$12,'Aanvraagformulier'!$Q$13,'Aanvraagformulier'!$F$17,'Aanvraagformulier'!$F$18,'Aanvraagformulier'!$F$21,'Aanvraagformulier'!$I$21,'Aanvraagformulier'!$I$22,'Aanvraagformulier'!$L$22,'Aanvraagformulier'!$L$21,'Aanvraagformulier'!$L$18,'Aanvraagformulier'!$L$17,'Aanvraagformulier'!$I$17,'Aanvraagformulier'!$I$18,'Aanvraagformulier'!$M$17:$M$22,'Aanvraagformulier'!$P$17:$T$22,'Aanvraagformulier'!$G$28,'Aanvraagformulier'!$I$31:$J$41,'Aanvraagformulier'!$T$31:$T$40,'Aanvraagformulier'!$M$43:$T$44</definedName>
    <definedName name="Uitdeelpunt">#REF!</definedName>
    <definedName name="V_JaNee">'Aanvraagformulier'!$BB$1:$BB$2</definedName>
    <definedName name="V_ManVrouw">'Aanvraagformulier'!$BC$1:$BC$2</definedName>
    <definedName name="V_Vandaag">'Aanvraagformulier'!$BD$1</definedName>
  </definedNames>
  <calcPr fullCalcOnLoad="1"/>
</workbook>
</file>

<file path=xl/comments1.xml><?xml version="1.0" encoding="utf-8"?>
<comments xmlns="http://schemas.openxmlformats.org/spreadsheetml/2006/main">
  <authors>
    <author>Tom Hillemans</author>
    <author>Van Amerongen</author>
    <author>sony</author>
    <author>Achthoven</author>
    <author>Peter S.</author>
  </authors>
  <commentList>
    <comment ref="N5" authorId="0">
      <text>
        <r>
          <rPr>
            <sz val="8"/>
            <rFont val="Tahoma"/>
            <family val="2"/>
          </rPr>
          <t>De aanvragende instantie dient een professionele hulpverleningsorganisatie te zijn.</t>
        </r>
      </text>
    </comment>
    <comment ref="B26" authorId="1">
      <text>
        <r>
          <rPr>
            <b/>
            <u val="single"/>
            <sz val="11"/>
            <rFont val="Calibri"/>
            <family val="2"/>
          </rPr>
          <t>Berekening naar maandbedragen</t>
        </r>
        <r>
          <rPr>
            <b/>
            <sz val="11"/>
            <rFont val="Calibri"/>
            <family val="2"/>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val="single"/>
            <sz val="11"/>
            <rFont val="Calibri"/>
            <family val="2"/>
          </rPr>
          <t>Hardheidsclausule:</t>
        </r>
        <r>
          <rPr>
            <b/>
            <sz val="11"/>
            <rFont val="Calibri"/>
            <family val="2"/>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rFont val="Tahoma"/>
            <family val="2"/>
          </rPr>
          <t xml:space="preserve">
</t>
        </r>
      </text>
    </comment>
    <comment ref="L31" authorId="0">
      <text>
        <r>
          <rPr>
            <b/>
            <sz val="11"/>
            <rFont val="Calibri"/>
            <family val="2"/>
          </rPr>
          <t xml:space="preserve">Huur of Hypotheek (aflossing/rente), maar dan ook belastingteruggave meerekenen bij inkomsten.
</t>
        </r>
      </text>
    </comment>
    <comment ref="L33" authorId="0">
      <text>
        <r>
          <rPr>
            <b/>
            <sz val="11"/>
            <rFont val="Calibri"/>
            <family val="2"/>
          </rPr>
          <t xml:space="preserve">Premie zorgverzekering exclusief eigen risico voor de aanvrager van het voedselpakket. Hierbij telt u de kosten voor overige gezinsverzekeringen (W.A. verzkering, inboedelverzekering en uitvaartverzekering) bij op. Het maximale bedrag is € 175 per maand.
</t>
        </r>
      </text>
    </comment>
    <comment ref="T52" authorId="0">
      <text>
        <r>
          <rPr>
            <b/>
            <sz val="11"/>
            <rFont val="Calibri"/>
            <family val="2"/>
          </rPr>
          <t>automatische 
optelsom van de uitgaven</t>
        </r>
      </text>
    </comment>
    <comment ref="F14" authorId="2">
      <text>
        <r>
          <rPr>
            <b/>
            <sz val="11"/>
            <rFont val="Calibri"/>
            <family val="2"/>
          </rPr>
          <t>Kies voor Eerste aanvraag of Herbeoordeling.</t>
        </r>
        <r>
          <rPr>
            <b/>
            <sz val="9"/>
            <rFont val="Tahoma"/>
            <family val="2"/>
          </rPr>
          <t xml:space="preserve">
</t>
        </r>
        <r>
          <rPr>
            <sz val="9"/>
            <rFont val="Tahoma"/>
            <family val="2"/>
          </rPr>
          <t xml:space="preserve">
</t>
        </r>
      </text>
    </comment>
    <comment ref="F12" authorId="2">
      <text>
        <r>
          <rPr>
            <b/>
            <sz val="11"/>
            <rFont val="Calibri"/>
            <family val="2"/>
          </rPr>
          <t>Invullen: n.v.t. of de achternaam</t>
        </r>
        <r>
          <rPr>
            <sz val="9"/>
            <rFont val="Tahoma"/>
            <family val="2"/>
          </rPr>
          <t xml:space="preserve">
</t>
        </r>
      </text>
    </comment>
    <comment ref="B55" authorId="2">
      <text>
        <r>
          <rPr>
            <b/>
            <u val="single"/>
            <sz val="14"/>
            <rFont val="Calibri"/>
            <family val="2"/>
          </rPr>
          <t>SVP specificeren</t>
        </r>
        <r>
          <rPr>
            <b/>
            <sz val="11"/>
            <rFont val="Calibri"/>
            <family val="2"/>
          </rPr>
          <t xml:space="preserve">
</t>
        </r>
        <r>
          <rPr>
            <b/>
            <i/>
            <sz val="11"/>
            <rFont val="Calibri"/>
            <family val="2"/>
          </rPr>
          <t>Autokosten</t>
        </r>
        <r>
          <rPr>
            <b/>
            <sz val="11"/>
            <rFont val="Calibri"/>
            <family val="2"/>
          </rPr>
          <t xml:space="preserve">
Autokosten kunnen alleen worden opgevoerd, wanneer aantoonbaar gemaakt kan worden, dat deze noodzakelijk zijn. Er mag dan een bedrag van € 0,19 per noodzakelijke kilometer worden ingevuld. Noodzaak, dat auto nodig is en berekening van noodzakelijke kilometers dient als bewijsstuk te worden meegezonden.
</t>
        </r>
        <r>
          <rPr>
            <b/>
            <i/>
            <sz val="11"/>
            <rFont val="Calibri"/>
            <family val="2"/>
          </rPr>
          <t xml:space="preserve">
Huisdieren</t>
        </r>
        <r>
          <rPr>
            <b/>
            <sz val="11"/>
            <rFont val="Calibri"/>
            <family val="2"/>
          </rPr>
          <t xml:space="preserve">
De kosten van huisdieren komen niet in aanmerking als uitgaven, tenzij het om een hulp- of blindengeleidenhond gaat.</t>
        </r>
      </text>
    </comment>
    <comment ref="S4" authorId="2">
      <text>
        <r>
          <rPr>
            <b/>
            <sz val="11"/>
            <rFont val="Calibri"/>
            <family val="2"/>
          </rPr>
          <t>De datum waarop het aanvraagformulier wordt opgestuurd naar de voedselbank</t>
        </r>
        <r>
          <rPr>
            <sz val="11"/>
            <rFont val="Tahoma"/>
            <family val="2"/>
          </rPr>
          <t xml:space="preserve">
</t>
        </r>
      </text>
    </comment>
    <comment ref="L39" authorId="0">
      <text>
        <r>
          <rPr>
            <b/>
            <u val="single"/>
            <sz val="12"/>
            <rFont val="Calibri"/>
            <family val="2"/>
          </rPr>
          <t>Indien niet kwijtgescholden!</t>
        </r>
        <r>
          <rPr>
            <b/>
            <sz val="11"/>
            <rFont val="Calibri"/>
            <family val="2"/>
          </rPr>
          <t xml:space="preserve">
KWIJTSCHELDING VAN GEMEENTELIJKE BELASTINGEN (DEN HAAG/ZOETERMEER) EN WATERSCHAPSBELSTING</t>
        </r>
        <r>
          <rPr>
            <sz val="11"/>
            <rFont val="Calibri"/>
            <family val="2"/>
          </rPr>
          <t xml:space="preserve">
</t>
        </r>
        <r>
          <rPr>
            <b/>
            <sz val="11"/>
            <rFont val="Calibri"/>
            <family val="2"/>
          </rPr>
          <t xml:space="preserve">Voor de volgende gemeentelijke belastingen is in beginsel kwijtschelding mogelijk:
Onroerend Zaak Belasting 
Afvalstoffenheffing
Rioolheffing
Hondenbelasting (alleen voor de 1e hond)
Voor de volgende waterschapsheffingen is in beginsel (gedeeltelijke) kwijtschelding mogelijk:
Watersysteemheffing (volledige bedrag).
In het algemeen komen personen in de bijstand, zonder vermogen, voor kwijtschelding in aanmerking.
Rekening wordt gehouden met de betalingscapaciteit (inkomen -/- kosten levensonderhoud).
NB: het aflossen van schulden wordt daarin niet meegenomen!
Verzoeken kunnen digitaal worden ingediend. In afwachting op de beslissing op het verzoek voor het gehele bedrag uitstel van betaling verleend. 
Voor niet kwijtgescholden belastingen/heffingen is een betalingsregeling mogelijk, waarbij rekening wordt gehouden met de betalingscapaciteit. </t>
        </r>
        <r>
          <rPr>
            <sz val="8"/>
            <rFont val="Tahoma"/>
            <family val="2"/>
          </rPr>
          <t xml:space="preserve">
</t>
        </r>
      </text>
    </comment>
    <comment ref="L40" authorId="2">
      <text>
        <r>
          <rPr>
            <b/>
            <u val="single"/>
            <sz val="12"/>
            <rFont val="Calibri"/>
            <family val="2"/>
          </rPr>
          <t xml:space="preserve">Indien niet kwijtgescholden!
KWIJTSCHELDING VAN GEMEENTELIJKE BELASTINGEN (DEN HAAG/ZOETERMEER) EN WATERSCHAPSBELSTING
Voor de volgende gemeentelijke belastingen is in beginsel kwijtschelding mogelijk:
Onroerend Zaak Belasting 
Afvalstoffenheffing
Rioolheffing
Hondenbelasting (alleen voor de 1e hond)
Voor de volgende waterschapsheffingen is in beginsel (gedeeltelijke) kwijtschelding mogelijk:
Watersysteemheffing (volledige bedrag).
In het algemeen komen personen in de bijstand, zonder vermogen, voor kwijtschelding in aanmerking.
Rekening wordt gehouden met de betalingscapaciteit (inkomen -/- kosten levensonderhoud).
NB: het aflossen van schulden wordt daarin niet meegenomen!
Verzoeken kunnen digitaal worden ingediend. In afwachting op de beslissing op het verzoek voor het gehele bedrag uitstel van betaling verleend. 
Voor niet kwijtgescholden belastingen/heffingen is een betalingsregeling mogelijk, waarbij rekening wordt gehouden met de betalingscapaciteit. 
</t>
        </r>
        <r>
          <rPr>
            <sz val="9"/>
            <rFont val="Tahoma"/>
            <family val="2"/>
          </rPr>
          <t xml:space="preserve">
</t>
        </r>
      </text>
    </comment>
    <comment ref="F22" authorId="3">
      <text>
        <r>
          <rPr>
            <b/>
            <sz val="11"/>
            <rFont val="Calibri"/>
            <family val="2"/>
          </rPr>
          <t>Automatische optelsom van aantal ouders en aantal kinderen</t>
        </r>
      </text>
    </comment>
    <comment ref="L30" authorId="3">
      <text>
        <r>
          <rPr>
            <b/>
            <sz val="11"/>
            <rFont val="Calibri"/>
            <family val="2"/>
          </rPr>
          <t>UITGAVEN
Bij de uitgaven worden alleen díe uitgaven meegeteld die betrekking hebben op de personen wiens inkomen is meegeteld. 
Kosten die vanuit de kinderbijslag, kindgebonden budget, persoonsgebonden budget of andere vergoedingen worden voldaan dus niet meetellen.</t>
        </r>
        <r>
          <rPr>
            <sz val="9"/>
            <rFont val="Tahoma"/>
            <family val="2"/>
          </rPr>
          <t xml:space="preserve">
</t>
        </r>
      </text>
    </comment>
    <comment ref="B28" authorId="3">
      <text>
        <r>
          <rPr>
            <b/>
            <sz val="11"/>
            <rFont val="Calibri"/>
            <family val="2"/>
          </rPr>
          <t>Leef- of week-geld. Het omgerekende maandbedrag wordt gebruikt voor het berekenen van de voedselbanknorm</t>
        </r>
        <r>
          <rPr>
            <sz val="9"/>
            <rFont val="Tahoma"/>
            <family val="2"/>
          </rPr>
          <t xml:space="preserve">
</t>
        </r>
      </text>
    </comment>
    <comment ref="I41" authorId="3">
      <text>
        <r>
          <rPr>
            <b/>
            <sz val="11"/>
            <rFont val="Calibri"/>
            <family val="2"/>
          </rPr>
          <t>automatische optelsom van de inkomsten</t>
        </r>
        <r>
          <rPr>
            <b/>
            <sz val="9"/>
            <rFont val="Tahoma"/>
            <family val="2"/>
          </rPr>
          <t xml:space="preserve">
</t>
        </r>
        <r>
          <rPr>
            <sz val="9"/>
            <rFont val="Tahoma"/>
            <family val="2"/>
          </rPr>
          <t xml:space="preserve">
</t>
        </r>
      </text>
    </comment>
    <comment ref="B30" authorId="3">
      <text>
        <r>
          <rPr>
            <b/>
            <sz val="11"/>
            <rFont val="Calibri"/>
            <family val="2"/>
          </rPr>
          <t>INKOMSTEN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Te ontvangen alimentatie
-  Huurtoeslag
-  Zorgtoeslag
-  (Voorlopige) teruggaaf belastingdienst (bij een koopwoning)
-  Kostgeld verdienende, inwonende kinderen en/of andere inwonende volwassenen
Van inwonende kinderenen/of andere inwonende volwassenen met een eigen inkomen uit werk of uitkering mag een bijdrage                             aan het gezinsinkomen worden  verwacht (kostgeld). Afhankelijk van dit inkomen wordt hiervoor een bedrag van  € 200 gerekend. Dit is ook ongeveer het bedrag waarmee de bijstandsuitkering wordt verlaagd. 
Niet meegeteld worden: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Uitzondering is wanneer het PGB van de ene partner  het inkomen vormt van de andere partner.
- Neveninkomsten van kinderen zoals krantenwijk, bijbaantje e.d.</t>
        </r>
        <r>
          <rPr>
            <b/>
            <sz val="9"/>
            <rFont val="Tahoma"/>
            <family val="2"/>
          </rPr>
          <t xml:space="preserve">
</t>
        </r>
        <r>
          <rPr>
            <sz val="9"/>
            <rFont val="Tahoma"/>
            <family val="2"/>
          </rPr>
          <t xml:space="preserve">
</t>
        </r>
      </text>
    </comment>
    <comment ref="B22" authorId="3">
      <text>
        <r>
          <rPr>
            <b/>
            <sz val="11"/>
            <rFont val="Calibri"/>
            <family val="2"/>
          </rPr>
          <t>Dit zijn alle personen die tot het huishouden van de client horen, zowel kinderen als eventueel andere inwonende volwassenen.
Van kinderen ouder dan 18 jaar zonder studefinanciering en van andere inwonende volwassenen, niet zijnde de aanvrager en diens partner, dragen tenminste  € 200 per maand bij aan de huishouding (zie rubriek Inkomsten).</t>
        </r>
        <r>
          <rPr>
            <sz val="11"/>
            <rFont val="Calibri"/>
            <family val="2"/>
          </rPr>
          <t xml:space="preserve">
</t>
        </r>
        <r>
          <rPr>
            <sz val="9"/>
            <rFont val="Tahoma"/>
            <family val="2"/>
          </rPr>
          <t xml:space="preserve">
</t>
        </r>
      </text>
    </comment>
    <comment ref="M16" authorId="3">
      <text>
        <r>
          <rPr>
            <b/>
            <sz val="11"/>
            <rFont val="Calibri"/>
            <family val="2"/>
          </rPr>
          <t>m (man) of v (vrouw) invullen.</t>
        </r>
        <r>
          <rPr>
            <sz val="11"/>
            <rFont val="Calibri"/>
            <family val="2"/>
          </rPr>
          <t xml:space="preserve">
</t>
        </r>
      </text>
    </comment>
    <comment ref="T16" authorId="3">
      <text>
        <r>
          <rPr>
            <b/>
            <sz val="11"/>
            <rFont val="Calibri"/>
            <family val="2"/>
          </rPr>
          <t>m (man) of v (vrouw) invullen.</t>
        </r>
        <r>
          <rPr>
            <sz val="11"/>
            <rFont val="Calibri"/>
            <family val="2"/>
          </rPr>
          <t xml:space="preserve">
</t>
        </r>
      </text>
    </comment>
    <comment ref="Q4" authorId="2">
      <text>
        <r>
          <rPr>
            <b/>
            <sz val="9"/>
            <rFont val="Tahoma"/>
            <family val="2"/>
          </rPr>
          <t>Cliëntnummer wordt uitgegeven door de Voedselbank</t>
        </r>
        <r>
          <rPr>
            <sz val="9"/>
            <rFont val="Tahoma"/>
            <family val="2"/>
          </rPr>
          <t xml:space="preserve">
</t>
        </r>
      </text>
    </comment>
    <comment ref="B82" authorId="2">
      <text>
        <r>
          <rPr>
            <b/>
            <sz val="11"/>
            <rFont val="Calibri"/>
            <family val="2"/>
          </rPr>
          <t>Dit is de</t>
        </r>
        <r>
          <rPr>
            <b/>
            <u val="single"/>
            <sz val="11"/>
            <rFont val="Calibri"/>
            <family val="2"/>
          </rPr>
          <t xml:space="preserve"> uiterste</t>
        </r>
        <r>
          <rPr>
            <b/>
            <sz val="11"/>
            <rFont val="Calibri"/>
            <family val="2"/>
          </rPr>
          <t xml:space="preserve"> datum waarop een verzoek tot verlenging van het verstrekken van een voedselpakket ontvangen moet zijn bij de Voedselbank; het niet ontvangen van dit verzoek leidt vanaf deze datum automatisch tot stopzetting.
Stuur dit formulier dus 2 weken voor deze datum naar de Registratie.</t>
        </r>
      </text>
    </comment>
    <comment ref="R82" authorId="2">
      <text>
        <r>
          <rPr>
            <b/>
            <sz val="11"/>
            <rFont val="Calibri"/>
            <family val="2"/>
          </rPr>
          <t>uiterlijk 2 weken voor de her-beoordelingsdatum</t>
        </r>
        <r>
          <rPr>
            <sz val="11"/>
            <rFont val="Tahoma"/>
            <family val="2"/>
          </rPr>
          <t xml:space="preserve">
</t>
        </r>
      </text>
    </comment>
    <comment ref="S59" authorId="2">
      <text>
        <r>
          <rPr>
            <b/>
            <sz val="11"/>
            <rFont val="Calibri"/>
            <family val="2"/>
          </rPr>
          <t>Automatische berekening</t>
        </r>
        <r>
          <rPr>
            <sz val="11"/>
            <rFont val="Tahoma"/>
            <family val="2"/>
          </rPr>
          <t xml:space="preserve">
</t>
        </r>
      </text>
    </comment>
    <comment ref="B24" authorId="4">
      <text>
        <r>
          <rPr>
            <b/>
            <sz val="9"/>
            <rFont val="Tahoma"/>
            <family val="2"/>
          </rPr>
          <t>U kunt een voorkeur aangeven voor een uitdeelpunt, waar uw cliënt her pakket wil ophalen.
Geef ook aan, wanneer er geen voorkeur voor een uitdeelpunt is.
Door op het pijltje aan het einde van het veld te klikken, krijgt u een overzicht van alle uitdeelpunten.</t>
        </r>
      </text>
    </comment>
    <comment ref="B40" authorId="3">
      <text>
        <r>
          <rPr>
            <b/>
            <sz val="11"/>
            <rFont val="Calibri"/>
            <family val="2"/>
          </rPr>
          <t>Van inwonende kinderen ouder dan 18 jaar, die niet studeren, wordt een bijdrage aan het gezinsinkomen  verwacht (kostgeld). Wij rekenen hiervoor tenminste een bedrag van € 200 per maand.
Dit is ook van toepassing op andere inwonende personen ≥ 18 jaar.
Deze personen tellen mee in de normberekening, wanneer dit kostgeld wordt betaald. Zonder kostgeld tellen zij niet mee.</t>
        </r>
        <r>
          <rPr>
            <sz val="9"/>
            <rFont val="Tahoma"/>
            <family val="2"/>
          </rPr>
          <t xml:space="preserve">
</t>
        </r>
      </text>
    </comment>
    <comment ref="F21" authorId="4">
      <text>
        <r>
          <rPr>
            <b/>
            <sz val="9"/>
            <rFont val="Tahoma"/>
            <family val="2"/>
          </rPr>
          <t xml:space="preserve">Van inwonende kinderen met een eigen inkomen uit werk of uitkering mag een bijdrage aan het gezinsinkomen worden verwacht (kostgeld). Afhankelijk van het inkomen van het kind wordt hiervoor een bedrag van minimaal € 200 gerekend. Dit is ook ongeveer het bedrag waarmee de bijstandsuitkering wordt verlaagd. 
Ook van toepassing op inwonende personen ≥ 18 jaar.
Deze personen tellen mee in de normberekening, wanneer dit kostgeld wordt betaald. Zonder kostgeld tellen zij niet mee.
</t>
        </r>
        <r>
          <rPr>
            <sz val="9"/>
            <rFont val="Tahoma"/>
            <family val="2"/>
          </rPr>
          <t xml:space="preserve">
</t>
        </r>
      </text>
    </comment>
    <comment ref="N28" authorId="4">
      <text>
        <r>
          <rPr>
            <b/>
            <sz val="9"/>
            <rFont val="Tahoma"/>
            <family val="2"/>
          </rPr>
          <t>Zie toelichting om te zien welke stukken meegestuurd moeten worden.</t>
        </r>
      </text>
    </comment>
    <comment ref="J10" authorId="4">
      <text>
        <r>
          <rPr>
            <sz val="9"/>
            <rFont val="Tahoma"/>
            <family val="2"/>
          </rPr>
          <t xml:space="preserve">Het telefoonnummer wordt door het uitdeelpunt gebruikt om, indien nodig, contact op te nemen met de clliënt.
</t>
        </r>
      </text>
    </comment>
  </commentList>
</comments>
</file>

<file path=xl/sharedStrings.xml><?xml version="1.0" encoding="utf-8"?>
<sst xmlns="http://schemas.openxmlformats.org/spreadsheetml/2006/main" count="180" uniqueCount="162">
  <si>
    <t>Ja</t>
  </si>
  <si>
    <t>M</t>
  </si>
  <si>
    <t>Eerste aanvraag</t>
  </si>
  <si>
    <t>www.voedselbankhaaglanden.nl</t>
  </si>
  <si>
    <t>Nee</t>
  </si>
  <si>
    <t>V</t>
  </si>
  <si>
    <t>Herbeoordeling</t>
  </si>
  <si>
    <t>Enkelvoudig pakket</t>
  </si>
  <si>
    <t>Boven norm</t>
  </si>
  <si>
    <t>n.v.t.</t>
  </si>
  <si>
    <t>Dubbel pakket</t>
  </si>
  <si>
    <t>Gebruiksduur overschreden</t>
  </si>
  <si>
    <t>Aanvraag ondersteuning middels voedselpakket voor:</t>
  </si>
  <si>
    <t>Cliëntnummer:</t>
  </si>
  <si>
    <t>Datum:</t>
  </si>
  <si>
    <t>Drievoudig pakket</t>
  </si>
  <si>
    <t xml:space="preserve"> Zie toelichting.</t>
  </si>
  <si>
    <t>NAW-gegevens cliënt</t>
  </si>
  <si>
    <t>NAW-gegevens aanvragende instantie</t>
  </si>
  <si>
    <t>Achternaam:</t>
  </si>
  <si>
    <t>M/V</t>
  </si>
  <si>
    <t>Naam:</t>
  </si>
  <si>
    <t>eersteaanvraag@voedselbankhaaglanden.nl</t>
  </si>
  <si>
    <t>Voorletters:</t>
  </si>
  <si>
    <t>tussenvoegsel(s)</t>
  </si>
  <si>
    <t xml:space="preserve">Adres: </t>
  </si>
  <si>
    <t>Geen voorkeur voor uitdeelpunt</t>
  </si>
  <si>
    <t xml:space="preserve">of </t>
  </si>
  <si>
    <t>Adres:</t>
  </si>
  <si>
    <t>PC+plaats:</t>
  </si>
  <si>
    <t>Uitdeelpunten Den Haag</t>
  </si>
  <si>
    <t>herbeoordeling@voedselbankhaaglanden.nl</t>
  </si>
  <si>
    <t>PC+woonplaats:</t>
  </si>
  <si>
    <t>Geb. datum:</t>
  </si>
  <si>
    <t xml:space="preserve">Telefoon: </t>
  </si>
  <si>
    <t>Contactpersoon bij aanvragende instantie</t>
  </si>
  <si>
    <t>Den Haag: CLC (City Life Church): Soestdijksekade 343,  2574 AL  - Ophaaltijden: Donderdag, 09.00-11.00</t>
  </si>
  <si>
    <t>E- mail cliënt:</t>
  </si>
  <si>
    <t xml:space="preserve">Voorl+ Naam: </t>
  </si>
  <si>
    <t>Den Haag: Kies Sociale Supermarkt Bokkefort, t.h.v.  Dr. H.E. van Gelderlaan 260-262, 2552 KW - Ophaaltijden: Vrijdag 11.45  - 14.30</t>
  </si>
  <si>
    <t>Naam partner:</t>
  </si>
  <si>
    <t>Telefoon:</t>
  </si>
  <si>
    <t>E-mailadres:</t>
  </si>
  <si>
    <t>Den Haag: Kies Sociale Supermarkt Shalomkerk; t.h.v. Vrederustlaan 96, 2543 ST - Ophaaltijden: Donderdag , 9.00 - 12.00</t>
  </si>
  <si>
    <t>Soort aanvraag:</t>
  </si>
  <si>
    <t>Ingevuld door:</t>
  </si>
  <si>
    <t>Den Haag: Leidschenveen (De Leidraad): Harriet Freezerhof 20, 2492 JD - Ophaaltijden: Donderdag, 12.30-14.00</t>
  </si>
  <si>
    <t>Gezinssituatie</t>
  </si>
  <si>
    <t>Kinderen:</t>
  </si>
  <si>
    <t>Roepnaam</t>
  </si>
  <si>
    <t>geb. datum</t>
  </si>
  <si>
    <t xml:space="preserve"> geb. datum</t>
  </si>
  <si>
    <t>Den Haag: Lukaskerk: Om en Bij 2, 2512 XK - Ophaaltijden: Donderdag, 10.30-12.30</t>
  </si>
  <si>
    <t xml:space="preserve">Aanvrager  + partner (1 of 2 invullen) </t>
  </si>
  <si>
    <t>kind 1</t>
  </si>
  <si>
    <t>kind 5</t>
  </si>
  <si>
    <t>Den Haag: Marcuskerk: Jan Luykenlaan 92, 2533 JT - Ophaaltijden: Donderdag, 13.00 - 14.30</t>
  </si>
  <si>
    <t xml:space="preserve">Aantal kinderen &lt; 12 jaar </t>
  </si>
  <si>
    <t>kind 2</t>
  </si>
  <si>
    <t>kind 6</t>
  </si>
  <si>
    <t>Den Haag: MOC Schilderswijk: Teniersstraat 15, 2526 NX - Ophaaltijden: Donderdag, 12.00 - 15.30</t>
  </si>
  <si>
    <t>Aantal kinderen 12 t/m 17 jaar</t>
  </si>
  <si>
    <t>kind 3</t>
  </si>
  <si>
    <t>kind 7</t>
  </si>
  <si>
    <t>Aantal kinderen thuis ≥ 18 (Niet studerend)</t>
  </si>
  <si>
    <t>kind 4</t>
  </si>
  <si>
    <t>kind 8</t>
  </si>
  <si>
    <t xml:space="preserve">Den Haag: Morgensterkerk: Genemuidenstraat 212, 2545 NZ - Ophaaltijden: Donderdag, 14.30-16.00 </t>
  </si>
  <si>
    <t>Aantal kinderen thuis ≥ 18 (Studerend)</t>
  </si>
  <si>
    <t>Totaal aantal personen tbv normberekening</t>
  </si>
  <si>
    <t>Den Haag: Scheveningen: Badhuisstraat 177, 2584 HH  - Ophaaltijden: Donderdag, 15.00-17.00</t>
  </si>
  <si>
    <t>Voorkeur voor uitdeelpunt:</t>
  </si>
  <si>
    <t>Den Haag: Ypenburg: Laan van Hoornwijck 140, 2497 DG - Ophaaltijden: Donderdag, 13.00-14.30</t>
  </si>
  <si>
    <t xml:space="preserve">Inkomsten en uitgaven tbv normberekening  (alle berekeningen in bedragen per maand)  </t>
  </si>
  <si>
    <t>Uitdeelpunt Rijswijk</t>
  </si>
  <si>
    <t>Rijswijk: BB Rijswijk: Sir Winston Churchillaan 372, 2285 SK - Ophaaltijden: Donderdag, 13.30-15.30</t>
  </si>
  <si>
    <t>Bedrag leefgeld per week bij financiële bewindvoering:</t>
  </si>
  <si>
    <t>te besteden per maand</t>
  </si>
  <si>
    <t>LET OP: BIJ LEEFGELD ALTIJD BUDGETPLAN MEEZENDEN</t>
  </si>
  <si>
    <t>Uitdeelpunten Zoetermeer</t>
  </si>
  <si>
    <t>Inkomsten per maand (indien geen financiele bewindvoering)</t>
  </si>
  <si>
    <t>Uitgaven per  maand (indien geen financiele bewindvoering)</t>
  </si>
  <si>
    <t>Zoetermeer: Het Kompas: Piet Heinplein 13, 2712 KC - Ophaaltijden: Donderdag, 16.00-17.15</t>
  </si>
  <si>
    <r>
      <t>Netto loon cli</t>
    </r>
    <r>
      <rPr>
        <sz val="12"/>
        <color indexed="8"/>
        <rFont val="Calibri"/>
        <family val="2"/>
      </rPr>
      <t>ë</t>
    </r>
    <r>
      <rPr>
        <sz val="12"/>
        <color indexed="8"/>
        <rFont val="Calibri"/>
        <family val="2"/>
      </rPr>
      <t>nt</t>
    </r>
  </si>
  <si>
    <t>Huur / hypotheek</t>
  </si>
  <si>
    <t>Zoetermeer: Ichthuskerk: Parkdreef 258, 2724 EZ - Ophaaltijden: Donderdag, 16.30-17.15</t>
  </si>
  <si>
    <r>
      <t>Uitkering cli</t>
    </r>
    <r>
      <rPr>
        <sz val="12"/>
        <color indexed="8"/>
        <rFont val="Calibri"/>
        <family val="2"/>
      </rPr>
      <t>ë</t>
    </r>
    <r>
      <rPr>
        <sz val="12"/>
        <color indexed="8"/>
        <rFont val="Calibri"/>
        <family val="2"/>
      </rPr>
      <t>nt</t>
    </r>
  </si>
  <si>
    <t>Energie + water</t>
  </si>
  <si>
    <t>Zoetermeer: Nicolaaskerk (gebouw  De Kapelaan): Dorpsstraat 18 2712 AK - Ophaaltijden: Donderdag, 15.30-17.00</t>
  </si>
  <si>
    <t>Netto loon partner</t>
  </si>
  <si>
    <t>Zorgverzekering cliënt + overige gezinsverzekeringen (Zie toelichting)</t>
  </si>
  <si>
    <t>Zoetermeer: Oosterkerk: Oosterheemplein 320, 2721 ND - Ophaaltijden: Donderdag, 16.45-18.00</t>
  </si>
  <si>
    <t>Uitkering partner</t>
  </si>
  <si>
    <t>Premie zorgverzekering partner (exclusief eigen risico)</t>
  </si>
  <si>
    <t>Zoetermeer: Vredekerk: Zwaardslootseweg 44, 2726 ZZ - Ophaaltijden: Donderdag, 16.30-17.30</t>
  </si>
  <si>
    <t>(Voorlopige) teruggaaf Belastingdienst (bij koopwoning)</t>
  </si>
  <si>
    <t>Eigen risico + eigen bijdrage voor geneesmiddelen e.d. (max  € 38 per volw.)</t>
  </si>
  <si>
    <t>Te ontvangen alimentatie</t>
  </si>
  <si>
    <t>Televisie/Internet/Telefoon (Normbedrag € 57 + € 4 p.p 12 jaar en ouder)</t>
  </si>
  <si>
    <t>Huurtoeslag</t>
  </si>
  <si>
    <t>Persoonlijke verzorging (€ 36) + was- en schoonmaakmiddelen (€ 7) (Norm)</t>
  </si>
  <si>
    <t>Zorgtoeslag</t>
  </si>
  <si>
    <t>Vervoerskosten (Vastgesteld normbedrag)</t>
  </si>
  <si>
    <t>Kindgebonden budget</t>
  </si>
  <si>
    <t>Gemeentelijke belastingen</t>
  </si>
  <si>
    <t xml:space="preserve">Kostgeld  niet studerende kinderen en overige personen ≥ 18 jaar </t>
  </si>
  <si>
    <t>Waterschapsbelasting</t>
  </si>
  <si>
    <t>Totaal Inkomsten:</t>
  </si>
  <si>
    <t>Te betalen alimentatie</t>
  </si>
  <si>
    <r>
      <t>Aflossing schulden indien WSNP niet van toepassing: (</t>
    </r>
    <r>
      <rPr>
        <b/>
        <i/>
        <sz val="12"/>
        <color indexed="8"/>
        <rFont val="Calibri"/>
        <family val="2"/>
      </rPr>
      <t>hieronder specificeren!)</t>
    </r>
  </si>
  <si>
    <t>Eerste volwassene: 225 per maand; 
voor iedere persoon extra: + 90 per maand</t>
  </si>
  <si>
    <t>Totale aflossing schulden per maand</t>
  </si>
  <si>
    <t>Schuldeiser / instantie, waaraan betaald wordt</t>
  </si>
  <si>
    <t>Huidige restschuld</t>
  </si>
  <si>
    <t>Aflossing per maand</t>
  </si>
  <si>
    <t>Resterend aantal maanden</t>
  </si>
  <si>
    <t>Berekening VB-norm voor cliënt:</t>
  </si>
  <si>
    <t>Netto te besteden PER MAAND (Leefgeld)</t>
  </si>
  <si>
    <t>NORM-resultaat (incl. 5 % marge) boven (+) of 
onder (-) de VB-norm</t>
  </si>
  <si>
    <t>Totaal uitgaven:</t>
  </si>
  <si>
    <t>Bijzondere omstandigheden waarom, indien boven de voedselbanknorm, toch ondersteuning van de Voedselbank nodig is:</t>
  </si>
  <si>
    <t>Specificatie bijzondere omstandigheden</t>
  </si>
  <si>
    <t>Bedrag per maand</t>
  </si>
  <si>
    <t>Totaal bijzondere omstandigheden</t>
  </si>
  <si>
    <t>BIJZONDER resultaat boven (+) of onder (-) de VB-norm</t>
  </si>
  <si>
    <t>Wat wordt er gedaan om de financiele situatie van de klant te verbeteren?</t>
  </si>
  <si>
    <t>Toelichting / 
Plan van aanpak
(Max. 550 tekens)</t>
  </si>
  <si>
    <t>Hoe lang verwacht u dat hulp van de voedselbank nodig is, in aantal maanden:</t>
  </si>
  <si>
    <t>maanden</t>
  </si>
  <si>
    <r>
      <rPr>
        <b/>
        <sz val="11"/>
        <color indexed="8"/>
        <rFont val="Calibri"/>
        <family val="2"/>
      </rPr>
      <t>Privacy</t>
    </r>
    <r>
      <rPr>
        <sz val="11"/>
        <color indexed="8"/>
        <rFont val="Calibri"/>
        <family val="2"/>
      </rPr>
      <t xml:space="preserve">                                                                           
De Voedselbank Haaglanden respecteert de privacy van de aanvrager en de hulpverleners en de door hen verstrekte gegevens. De Voedselbank geeft de vastgelegde gegevens niet ter beschikking of ter inzage aan derden. De gegevens worden uitsluitend gebruikt ten behoeve van en in overeenstemming met het realiseren van de doelstellingen van de Voedselbank.
(Zie ook het privacystatement op onze website)</t>
    </r>
  </si>
  <si>
    <t>Om uw gegevens te mogen verwerken, hebben wij uw toestemming nodig. Daarom graag de volgende vragen beantwoorden:</t>
  </si>
  <si>
    <t>1. Cliënt geeft toestemming om de op dit formulier verstrekte gegevens te verwerken en op te slaan conform de regels in ons privacystatement.</t>
  </si>
  <si>
    <t>Ja / Nee</t>
  </si>
  <si>
    <t>2. Cliënt geeft toestemming om de gegevens (naam, geslacht en leeftijd)  van de kinderen van 0 tot 18 jaar door te geven aan de Stichting Jarige Job / Sint voor Ieder ten behoeve van de verstrekking van een cadeautje.</t>
  </si>
  <si>
    <t xml:space="preserve">Ja / Nee / n.v.t. </t>
  </si>
  <si>
    <t>3.  Aanvragende hulpverlener geeft toestemming zijn haar gegevens  te verwerken en op te slaan conform de regels in ons privacystatement</t>
  </si>
  <si>
    <t>Ja /Nee</t>
  </si>
  <si>
    <t>Dit deel wordt ingevuld door de afdeling registratie van de voedselbank</t>
  </si>
  <si>
    <t>Besluit + toelichting Registratie:</t>
  </si>
  <si>
    <t>Toewijzing  standaard  J / N</t>
  </si>
  <si>
    <t>Registratie initialen:</t>
  </si>
  <si>
    <t>Reden afwijzing</t>
  </si>
  <si>
    <t>Toelichting</t>
  </si>
  <si>
    <t>Plaats en Uitdeelpunt</t>
  </si>
  <si>
    <t>Voedselpakket vanaf datum:</t>
  </si>
  <si>
    <r>
      <t xml:space="preserve">periode in mndn </t>
    </r>
    <r>
      <rPr>
        <sz val="8"/>
        <color indexed="8"/>
        <rFont val="Calibri"/>
        <family val="2"/>
      </rPr>
      <t>(max. 6 of 12)</t>
    </r>
    <r>
      <rPr>
        <sz val="12"/>
        <color indexed="8"/>
        <rFont val="Calibri"/>
        <family val="2"/>
      </rPr>
      <t xml:space="preserve">: </t>
    </r>
  </si>
  <si>
    <t>Soort pakket</t>
  </si>
  <si>
    <t>BELANGRIJKE OPMERKING VOOR DE HULPVERLENER</t>
  </si>
  <si>
    <t>Herbeoordelingsdatum:</t>
  </si>
  <si>
    <t>Bereikbaar per telefoon op
Maandag en dinsdag 
van 09.30- 14.30 uur
Telefoon: 0174-212000 (optie 2)</t>
  </si>
  <si>
    <t xml:space="preserve">Op deze datum dient een eventuele heraanvraag bij Registratie binnen te zijn: </t>
  </si>
  <si>
    <t>Zoetermeer: Genesareth: Monnikenbos 10, 2716 GT - Ophaaltijden: Donderdag, 16.00-17.15</t>
  </si>
  <si>
    <t>Den Haag: Paardenberg: Paardenbergstraat 1, 2572 XH - Ophaaltijden: Donderdag, 11.15 -12.15</t>
  </si>
  <si>
    <t>Norm Voedselbank per januari 2019</t>
  </si>
  <si>
    <r>
      <t xml:space="preserve">Aanvraagformulier (Versie 2019-02) voor wekelijks voedselpakket bij de 
</t>
    </r>
    <r>
      <rPr>
        <b/>
        <sz val="14"/>
        <color indexed="53"/>
        <rFont val="Calibri"/>
        <family val="2"/>
      </rPr>
      <t>Voedselbank Haaglanden</t>
    </r>
    <r>
      <rPr>
        <b/>
        <sz val="14"/>
        <color indexed="8"/>
        <rFont val="Calibri"/>
        <family val="2"/>
      </rPr>
      <t xml:space="preserve">
Ingevuld formulier als Excel-file mailen naar: </t>
    </r>
  </si>
  <si>
    <r>
      <t xml:space="preserve">Den Haag: </t>
    </r>
    <r>
      <rPr>
        <sz val="14"/>
        <rFont val="Calibri"/>
        <family val="2"/>
      </rPr>
      <t>Agneskerk: Beeklaan 188, 2562 AP - Ophaaltijden: Donderdag, 14:00 - 15:30</t>
    </r>
  </si>
  <si>
    <t>Den Haag: Cypreskerk: Raaphorstlaan 206, 2532 BL - Ophaaltijden: Vrijdag,  13.00 - 15.00</t>
  </si>
  <si>
    <t>Den Haag: Oase: Van Meursstraat 1, 2524 XN - Ophaaltijden: Donderdag, 14.30 - 17.00</t>
  </si>
  <si>
    <t>Den Haag: Zoutkeet: Zoutkeetsingel 72, 2512 HN - Ophaaltijden: Donderdag, 10.00-12.30</t>
  </si>
  <si>
    <t>Den Haag: Kies Sociale Supermarkt Exoduskerk: t.h.v.. Beresteinlaan 263, 2542 JG - Ophaaltijden: Donderdag, 13.00 - 16.00</t>
  </si>
  <si>
    <t>Den Haag: Laak PCI: Ketelstraat 23, 2516 VT - Ophaaltijden: Donderdag, 11.00-14.00</t>
  </si>
  <si>
    <t>Den Haag: Mariahoeve: Robijnhorst 197, 2592 TS - Ophaaltijden: Donderdag, 13.00 - 14.00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</si>
</sst>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mmm/yyyy;@"/>
    <numFmt numFmtId="165" formatCode="&quot;€&quot;\ #,##0"/>
    <numFmt numFmtId="166" formatCode="0#########"/>
    <numFmt numFmtId="167" formatCode="####\A\A"/>
    <numFmt numFmtId="168" formatCode="_ &quot;€&quot;\ * #,##0_ ;_ &quot;€&quot;\ * \-#,##0_ ;_ &quot;€&quot;\ * &quot;-&quot;??_ ;_ @_ "/>
    <numFmt numFmtId="169" formatCode="[$-413]dddd\ d\ mmmm\ yyyy"/>
    <numFmt numFmtId="170" formatCode="&quot;Ja&quot;;&quot;Ja&quot;;&quot;Nee&quot;"/>
    <numFmt numFmtId="171" formatCode="&quot;Waar&quot;;&quot;Waar&quot;;&quot;Onwaar&quot;"/>
    <numFmt numFmtId="172" formatCode="&quot;Aan&quot;;&quot;Aan&quot;;&quot;Uit&quot;"/>
    <numFmt numFmtId="173" formatCode="[$€-2]\ #.##000_);[Red]\([$€-2]\ #.##000\)"/>
  </numFmts>
  <fonts count="79">
    <font>
      <sz val="11"/>
      <color theme="1"/>
      <name val="Calibri"/>
      <family val="2"/>
    </font>
    <font>
      <sz val="11"/>
      <color indexed="8"/>
      <name val="Calibri"/>
      <family val="2"/>
    </font>
    <font>
      <sz val="12"/>
      <color indexed="8"/>
      <name val="Calibri"/>
      <family val="2"/>
    </font>
    <font>
      <sz val="9"/>
      <name val="Tahoma"/>
      <family val="2"/>
    </font>
    <font>
      <sz val="8"/>
      <name val="Tahoma"/>
      <family val="2"/>
    </font>
    <font>
      <sz val="8"/>
      <name val="Calibri"/>
      <family val="2"/>
    </font>
    <font>
      <b/>
      <sz val="14"/>
      <color indexed="8"/>
      <name val="Calibri"/>
      <family val="2"/>
    </font>
    <font>
      <b/>
      <sz val="9"/>
      <name val="Tahoma"/>
      <family val="2"/>
    </font>
    <font>
      <sz val="8"/>
      <color indexed="8"/>
      <name val="Calibri"/>
      <family val="2"/>
    </font>
    <font>
      <sz val="14"/>
      <name val="Calibri"/>
      <family val="2"/>
    </font>
    <font>
      <sz val="11"/>
      <name val="Tahoma"/>
      <family val="2"/>
    </font>
    <font>
      <b/>
      <sz val="11"/>
      <name val="Calibri"/>
      <family val="2"/>
    </font>
    <font>
      <sz val="11"/>
      <name val="Calibri"/>
      <family val="2"/>
    </font>
    <font>
      <b/>
      <i/>
      <sz val="11"/>
      <name val="Calibri"/>
      <family val="2"/>
    </font>
    <font>
      <b/>
      <u val="single"/>
      <sz val="12"/>
      <name val="Calibri"/>
      <family val="2"/>
    </font>
    <font>
      <b/>
      <u val="single"/>
      <sz val="11"/>
      <name val="Calibri"/>
      <family val="2"/>
    </font>
    <font>
      <b/>
      <u val="single"/>
      <sz val="14"/>
      <name val="Calibri"/>
      <family val="2"/>
    </font>
    <font>
      <b/>
      <sz val="14"/>
      <color indexed="53"/>
      <name val="Calibri"/>
      <family val="2"/>
    </font>
    <font>
      <b/>
      <i/>
      <sz val="12"/>
      <color indexed="8"/>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36"/>
      <name val="Calibri"/>
      <family val="2"/>
    </font>
    <font>
      <sz val="11"/>
      <color indexed="17"/>
      <name val="Calibri"/>
      <family val="2"/>
    </font>
    <font>
      <u val="single"/>
      <sz val="11"/>
      <color indexed="3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sz val="18"/>
      <color indexed="62"/>
      <name val="Cambria"/>
      <family val="2"/>
    </font>
    <font>
      <b/>
      <sz val="11"/>
      <color indexed="63"/>
      <name val="Calibri"/>
      <family val="2"/>
    </font>
    <font>
      <i/>
      <sz val="11"/>
      <color indexed="23"/>
      <name val="Calibri"/>
      <family val="2"/>
    </font>
    <font>
      <sz val="11"/>
      <color indexed="10"/>
      <name val="Calibri"/>
      <family val="2"/>
    </font>
    <font>
      <b/>
      <i/>
      <sz val="11"/>
      <color indexed="8"/>
      <name val="Calibri"/>
      <family val="2"/>
    </font>
    <font>
      <sz val="14"/>
      <color indexed="8"/>
      <name val="Calibri"/>
      <family val="2"/>
    </font>
    <font>
      <b/>
      <i/>
      <sz val="14"/>
      <color indexed="8"/>
      <name val="Calibri"/>
      <family val="2"/>
    </font>
    <font>
      <sz val="10"/>
      <color indexed="8"/>
      <name val="Calibri"/>
      <family val="2"/>
    </font>
    <font>
      <b/>
      <sz val="12"/>
      <color indexed="8"/>
      <name val="Calibri"/>
      <family val="2"/>
    </font>
    <font>
      <b/>
      <sz val="15"/>
      <color indexed="8"/>
      <name val="Calibri"/>
      <family val="2"/>
    </font>
    <font>
      <b/>
      <u val="single"/>
      <sz val="12"/>
      <color indexed="8"/>
      <name val="Calibri"/>
      <family val="2"/>
    </font>
    <font>
      <u val="single"/>
      <sz val="12"/>
      <color indexed="39"/>
      <name val="Calibri"/>
      <family val="2"/>
    </font>
    <font>
      <sz val="12"/>
      <color indexed="10"/>
      <name val="Calibri"/>
      <family val="2"/>
    </font>
    <font>
      <sz val="12"/>
      <name val="Calibri"/>
      <family val="2"/>
    </font>
    <font>
      <b/>
      <sz val="12"/>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i/>
      <sz val="11"/>
      <color theme="1"/>
      <name val="Calibri"/>
      <family val="2"/>
    </font>
    <font>
      <sz val="14"/>
      <color theme="1"/>
      <name val="Calibri"/>
      <family val="2"/>
    </font>
    <font>
      <b/>
      <i/>
      <sz val="14"/>
      <color theme="1"/>
      <name val="Calibri"/>
      <family val="2"/>
    </font>
    <font>
      <sz val="10"/>
      <color theme="1"/>
      <name val="Calibri"/>
      <family val="2"/>
    </font>
    <font>
      <b/>
      <sz val="12"/>
      <color theme="1"/>
      <name val="Calibri"/>
      <family val="2"/>
    </font>
    <font>
      <b/>
      <sz val="14"/>
      <color theme="1"/>
      <name val="Calibri"/>
      <family val="2"/>
    </font>
    <font>
      <b/>
      <sz val="12"/>
      <color rgb="FFFF0000"/>
      <name val="Calibri"/>
      <family val="2"/>
    </font>
    <font>
      <sz val="12"/>
      <color rgb="FFFF0000"/>
      <name val="Calibri"/>
      <family val="2"/>
    </font>
    <font>
      <u val="single"/>
      <sz val="12"/>
      <color rgb="FF0000FF"/>
      <name val="Calibri"/>
      <family val="2"/>
    </font>
    <font>
      <b/>
      <u val="single"/>
      <sz val="12"/>
      <color theme="1"/>
      <name val="Calibri"/>
      <family val="2"/>
    </font>
    <font>
      <b/>
      <sz val="15"/>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0499799996614456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medium"/>
      <top style="thin"/>
      <bottom style="thin"/>
    </border>
    <border>
      <left style="thin"/>
      <right style="thin"/>
      <top style="thin"/>
      <bottom style="thin"/>
    </border>
    <border>
      <left style="medium"/>
      <right style="thin"/>
      <top/>
      <bottom style="hair"/>
    </border>
    <border>
      <left/>
      <right style="thin"/>
      <top style="hair"/>
      <bottom style="hair"/>
    </border>
    <border>
      <left style="thin"/>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medium"/>
      <top/>
      <bottom/>
    </border>
    <border>
      <left style="medium"/>
      <right style="thin"/>
      <top style="thin"/>
      <bottom style="dotted"/>
    </border>
    <border>
      <left style="medium"/>
      <right style="thin"/>
      <top style="dotted"/>
      <bottom style="dotted"/>
    </border>
    <border>
      <left style="medium"/>
      <right style="thin"/>
      <top style="dotted"/>
      <bottom style="thin"/>
    </border>
    <border>
      <left style="thin"/>
      <right style="medium"/>
      <top style="thin"/>
      <bottom style="medium"/>
    </border>
    <border>
      <left/>
      <right style="thin"/>
      <top style="hair"/>
      <bottom style="thin"/>
    </border>
    <border>
      <left/>
      <right/>
      <top style="thin"/>
      <bottom style="medium"/>
    </border>
    <border>
      <left style="thin"/>
      <right style="medium"/>
      <top style="thin"/>
      <bottom/>
    </border>
    <border>
      <left style="thin"/>
      <right style="medium"/>
      <top/>
      <bottom/>
    </border>
    <border>
      <left/>
      <right style="medium"/>
      <top/>
      <bottom/>
    </border>
    <border>
      <left/>
      <right/>
      <top style="medium"/>
      <bottom style="thin"/>
    </border>
    <border>
      <left/>
      <right/>
      <top/>
      <bottom style="medium"/>
    </border>
    <border>
      <left style="thin"/>
      <right style="medium"/>
      <top style="medium"/>
      <bottom style="medium"/>
    </border>
    <border>
      <left style="thin"/>
      <right style="thin"/>
      <top style="medium"/>
      <bottom style="medium"/>
    </border>
    <border>
      <left style="thin"/>
      <right style="thin"/>
      <top/>
      <bottom style="thin"/>
    </border>
    <border>
      <left/>
      <right style="medium"/>
      <top style="medium"/>
      <bottom style="medium"/>
    </border>
    <border>
      <left style="medium"/>
      <right/>
      <top style="medium"/>
      <bottom style="medium"/>
    </border>
    <border>
      <left style="medium"/>
      <right style="medium"/>
      <top style="medium"/>
      <bottom style="medium"/>
    </border>
    <border>
      <left style="thin"/>
      <right style="thin"/>
      <top style="thin"/>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style="medium"/>
      <right/>
      <top/>
      <bottom style="thin"/>
    </border>
    <border>
      <left/>
      <right/>
      <top/>
      <bottom style="thin"/>
    </border>
    <border>
      <left/>
      <right style="thin"/>
      <top style="medium"/>
      <bottom style="thin"/>
    </border>
    <border>
      <left/>
      <right style="medium"/>
      <top style="thin"/>
      <bottom style="thin"/>
    </border>
    <border>
      <left style="medium"/>
      <right/>
      <top style="thin"/>
      <bottom style="medium"/>
    </border>
    <border>
      <left/>
      <right style="medium"/>
      <top style="thin"/>
      <bottom style="medium"/>
    </border>
    <border>
      <left style="medium"/>
      <right/>
      <top style="thin"/>
      <bottom style="thin"/>
    </border>
    <border>
      <left/>
      <right/>
      <top style="hair"/>
      <bottom style="hair"/>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border>
    <border>
      <left style="medium"/>
      <right/>
      <top style="medium"/>
      <bottom style="thin"/>
    </border>
    <border>
      <left/>
      <right style="medium"/>
      <top style="medium"/>
      <bottom style="thin"/>
    </border>
    <border>
      <left style="thin"/>
      <right/>
      <top style="thin"/>
      <bottom style="medium"/>
    </border>
    <border>
      <left/>
      <right style="thin"/>
      <top style="thin"/>
      <bottom style="medium"/>
    </border>
    <border>
      <left/>
      <right style="thin"/>
      <top style="medium"/>
      <bottom style="medium"/>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right/>
      <top style="hair"/>
      <bottom/>
    </border>
    <border>
      <left/>
      <right style="thin"/>
      <top style="hair"/>
      <bottom/>
    </border>
    <border>
      <left style="thin"/>
      <right/>
      <top style="medium"/>
      <bottom style="medium"/>
    </border>
    <border>
      <left style="thin"/>
      <right style="medium"/>
      <top/>
      <bottom style="thin"/>
    </border>
    <border>
      <left/>
      <right/>
      <top/>
      <bottom style="hair"/>
    </border>
    <border>
      <left/>
      <right style="thin"/>
      <top/>
      <bottom style="hair"/>
    </border>
    <border>
      <left/>
      <right style="medium"/>
      <top/>
      <bottom style="thin"/>
    </border>
    <border>
      <left style="medium"/>
      <right/>
      <top style="hair"/>
      <bottom style="hair"/>
    </border>
    <border>
      <left/>
      <right style="medium"/>
      <top style="thin"/>
      <bottom/>
    </border>
    <border>
      <left style="thin"/>
      <right style="medium"/>
      <top/>
      <bottom style="medium"/>
    </border>
    <border>
      <left style="thin"/>
      <right/>
      <top/>
      <bottom/>
    </border>
    <border>
      <left/>
      <right style="thin"/>
      <top/>
      <bottom/>
    </border>
    <border>
      <left style="medium"/>
      <right/>
      <top style="thin"/>
      <bottom style="hair"/>
    </border>
    <border>
      <left/>
      <right/>
      <top style="thin"/>
      <bottom style="hair"/>
    </border>
    <border>
      <left/>
      <right style="thin"/>
      <top style="thin"/>
      <bottom style="hair"/>
    </border>
    <border>
      <left style="thin"/>
      <right/>
      <top style="hair"/>
      <bottom style="hair"/>
    </border>
    <border>
      <left style="medium"/>
      <right/>
      <top style="medium"/>
      <bottom style="hair"/>
    </border>
    <border>
      <left/>
      <right/>
      <top style="medium"/>
      <bottom style="hair"/>
    </border>
    <border>
      <left/>
      <right style="thin"/>
      <top style="medium"/>
      <bottom style="hair"/>
    </border>
    <border>
      <left style="medium"/>
      <right style="thin"/>
      <top style="hair"/>
      <bottom style="hair"/>
    </border>
    <border>
      <left style="thin"/>
      <right style="thin"/>
      <top style="hair"/>
      <bottom style="hair"/>
    </border>
    <border>
      <left style="medium"/>
      <right/>
      <top style="hair"/>
      <bottom/>
    </border>
    <border>
      <left style="medium"/>
      <right/>
      <top style="hair"/>
      <bottom style="thin"/>
    </border>
    <border>
      <left/>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465">
    <xf numFmtId="0" fontId="0" fillId="0" borderId="0" xfId="0" applyFont="1" applyAlignment="1">
      <alignment/>
    </xf>
    <xf numFmtId="0" fontId="66" fillId="0" borderId="0" xfId="0" applyFont="1" applyAlignment="1">
      <alignment/>
    </xf>
    <xf numFmtId="0" fontId="0" fillId="0" borderId="0" xfId="0" applyAlignment="1">
      <alignment wrapText="1"/>
    </xf>
    <xf numFmtId="0" fontId="0" fillId="0" borderId="10" xfId="0" applyBorder="1" applyAlignment="1">
      <alignment wrapText="1"/>
    </xf>
    <xf numFmtId="0" fontId="66" fillId="33" borderId="11" xfId="0" applyFont="1" applyFill="1" applyBorder="1" applyAlignment="1" applyProtection="1">
      <alignment horizontal="center" vertical="center"/>
      <protection locked="0"/>
    </xf>
    <xf numFmtId="14" fontId="66" fillId="33" borderId="12" xfId="0" applyNumberFormat="1" applyFont="1" applyFill="1" applyBorder="1" applyAlignment="1" applyProtection="1">
      <alignment horizontal="center" vertical="center"/>
      <protection locked="0"/>
    </xf>
    <xf numFmtId="1" fontId="66" fillId="33" borderId="11" xfId="0" applyNumberFormat="1" applyFont="1" applyFill="1" applyBorder="1" applyAlignment="1" applyProtection="1">
      <alignment horizontal="center" vertical="center"/>
      <protection locked="0"/>
    </xf>
    <xf numFmtId="1" fontId="66" fillId="33" borderId="11" xfId="0" applyNumberFormat="1" applyFont="1" applyFill="1" applyBorder="1" applyAlignment="1" applyProtection="1">
      <alignment horizontal="center"/>
      <protection locked="0"/>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0" fillId="0" borderId="0" xfId="0" applyAlignment="1">
      <alignment/>
    </xf>
    <xf numFmtId="0" fontId="70" fillId="0" borderId="0" xfId="0" applyFont="1" applyAlignment="1">
      <alignment/>
    </xf>
    <xf numFmtId="0" fontId="12" fillId="0" borderId="0" xfId="0" applyFont="1" applyAlignment="1">
      <alignment/>
    </xf>
    <xf numFmtId="0" fontId="9" fillId="0" borderId="0" xfId="0" applyFont="1" applyAlignment="1">
      <alignment vertical="top"/>
    </xf>
    <xf numFmtId="0" fontId="9" fillId="0" borderId="0" xfId="0" applyFont="1" applyAlignment="1">
      <alignment/>
    </xf>
    <xf numFmtId="0" fontId="66" fillId="0" borderId="0" xfId="0" applyFont="1" applyAlignment="1">
      <alignment/>
    </xf>
    <xf numFmtId="0" fontId="68" fillId="0" borderId="0" xfId="0" applyFont="1" applyAlignment="1">
      <alignment/>
    </xf>
    <xf numFmtId="0" fontId="68" fillId="0" borderId="0" xfId="0" applyFont="1" applyAlignment="1">
      <alignment vertical="center"/>
    </xf>
    <xf numFmtId="0" fontId="68" fillId="0" borderId="0" xfId="0" applyFont="1" applyAlignment="1">
      <alignment horizontal="center" vertical="center"/>
    </xf>
    <xf numFmtId="0" fontId="71" fillId="0" borderId="13" xfId="0" applyFont="1" applyBorder="1" applyAlignment="1">
      <alignment vertical="center"/>
    </xf>
    <xf numFmtId="0" fontId="72" fillId="0" borderId="0" xfId="0" applyFont="1" applyAlignment="1">
      <alignment/>
    </xf>
    <xf numFmtId="0" fontId="66" fillId="0" borderId="14" xfId="0" applyFont="1" applyBorder="1" applyAlignment="1">
      <alignment vertical="center"/>
    </xf>
    <xf numFmtId="0" fontId="70" fillId="34" borderId="0" xfId="0" applyFont="1" applyFill="1" applyAlignment="1">
      <alignment/>
    </xf>
    <xf numFmtId="0" fontId="66" fillId="34" borderId="15" xfId="0" applyFont="1" applyFill="1" applyBorder="1" applyAlignment="1">
      <alignment vertical="center"/>
    </xf>
    <xf numFmtId="0" fontId="66" fillId="34" borderId="16" xfId="0" applyFont="1" applyFill="1" applyBorder="1" applyAlignment="1">
      <alignment horizontal="center" vertical="center"/>
    </xf>
    <xf numFmtId="0" fontId="66" fillId="34" borderId="17" xfId="0" applyFont="1" applyFill="1" applyBorder="1" applyAlignment="1">
      <alignment horizontal="center" vertical="center"/>
    </xf>
    <xf numFmtId="1" fontId="66" fillId="7" borderId="18" xfId="0" applyNumberFormat="1" applyFont="1" applyFill="1" applyBorder="1" applyAlignment="1">
      <alignment horizontal="center" vertical="center"/>
    </xf>
    <xf numFmtId="0" fontId="66" fillId="0" borderId="0" xfId="0" applyFont="1" applyAlignment="1">
      <alignment vertical="center" wrapText="1"/>
    </xf>
    <xf numFmtId="0" fontId="68" fillId="7" borderId="19" xfId="0" applyFont="1" applyFill="1" applyBorder="1" applyAlignment="1">
      <alignment/>
    </xf>
    <xf numFmtId="0" fontId="68" fillId="0" borderId="0" xfId="0" applyFont="1" applyAlignment="1">
      <alignment/>
    </xf>
    <xf numFmtId="0" fontId="66" fillId="7" borderId="19" xfId="0" applyFont="1" applyFill="1" applyBorder="1" applyAlignment="1">
      <alignment/>
    </xf>
    <xf numFmtId="0" fontId="66" fillId="0" borderId="0" xfId="0" applyFont="1" applyAlignment="1">
      <alignment/>
    </xf>
    <xf numFmtId="0" fontId="68" fillId="0" borderId="0" xfId="0" applyFont="1" applyAlignment="1">
      <alignment/>
    </xf>
    <xf numFmtId="0" fontId="66" fillId="0" borderId="0" xfId="0" applyFont="1" applyAlignment="1">
      <alignment/>
    </xf>
    <xf numFmtId="0" fontId="66" fillId="0" borderId="0" xfId="0" applyFont="1" applyAlignment="1" quotePrefix="1">
      <alignment/>
    </xf>
    <xf numFmtId="0" fontId="66" fillId="7" borderId="0" xfId="0" applyFont="1" applyFill="1" applyAlignment="1">
      <alignment/>
    </xf>
    <xf numFmtId="0" fontId="0" fillId="0" borderId="0" xfId="0" applyAlignment="1">
      <alignment/>
    </xf>
    <xf numFmtId="0" fontId="0" fillId="0" borderId="0" xfId="0" applyAlignment="1">
      <alignment/>
    </xf>
    <xf numFmtId="0" fontId="68" fillId="0" borderId="0" xfId="0" applyFont="1" applyAlignment="1" quotePrefix="1">
      <alignment/>
    </xf>
    <xf numFmtId="0" fontId="66" fillId="34" borderId="20" xfId="0" applyFont="1" applyFill="1" applyBorder="1" applyAlignment="1">
      <alignment horizontal="center" vertical="center" wrapText="1"/>
    </xf>
    <xf numFmtId="0" fontId="66" fillId="0" borderId="21" xfId="0" applyFont="1" applyBorder="1" applyAlignment="1">
      <alignment horizontal="center" vertical="center" wrapText="1"/>
    </xf>
    <xf numFmtId="0" fontId="66" fillId="0" borderId="22" xfId="0" applyFont="1" applyBorder="1" applyAlignment="1">
      <alignment horizontal="center" vertical="center" wrapText="1"/>
    </xf>
    <xf numFmtId="1" fontId="66" fillId="7" borderId="18" xfId="0" applyNumberFormat="1" applyFont="1" applyFill="1" applyBorder="1" applyAlignment="1">
      <alignment vertical="center"/>
    </xf>
    <xf numFmtId="0" fontId="68" fillId="0" borderId="0" xfId="0" applyFont="1" applyAlignment="1">
      <alignment vertical="center"/>
    </xf>
    <xf numFmtId="0" fontId="66" fillId="0" borderId="0" xfId="0" applyFont="1" applyAlignment="1">
      <alignment horizontal="center"/>
    </xf>
    <xf numFmtId="0" fontId="72" fillId="0" borderId="23" xfId="0" applyFont="1" applyBorder="1" applyAlignment="1">
      <alignment horizontal="center" vertical="center"/>
    </xf>
    <xf numFmtId="0" fontId="0" fillId="34" borderId="0" xfId="0" applyFill="1" applyAlignment="1">
      <alignment/>
    </xf>
    <xf numFmtId="0" fontId="0" fillId="34" borderId="0" xfId="0" applyFill="1" applyAlignment="1">
      <alignment/>
    </xf>
    <xf numFmtId="0" fontId="0" fillId="0" borderId="1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xf>
    <xf numFmtId="0" fontId="0" fillId="0" borderId="10" xfId="0"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horizontal="center"/>
    </xf>
    <xf numFmtId="14" fontId="0" fillId="0" borderId="0" xfId="0" applyNumberFormat="1" applyAlignment="1">
      <alignment/>
    </xf>
    <xf numFmtId="0" fontId="66" fillId="0" borderId="14" xfId="0" applyFont="1" applyBorder="1" applyAlignment="1">
      <alignment vertical="top" wrapText="1"/>
    </xf>
    <xf numFmtId="0" fontId="71" fillId="34" borderId="14" xfId="0" applyFont="1" applyFill="1" applyBorder="1" applyAlignment="1">
      <alignment/>
    </xf>
    <xf numFmtId="0" fontId="66" fillId="0" borderId="24" xfId="0" applyFont="1" applyBorder="1" applyAlignment="1">
      <alignment/>
    </xf>
    <xf numFmtId="0" fontId="71" fillId="0" borderId="25" xfId="0" applyFont="1" applyBorder="1" applyAlignment="1">
      <alignment horizontal="left" vertical="center"/>
    </xf>
    <xf numFmtId="0" fontId="71" fillId="7" borderId="26" xfId="0" applyFont="1" applyFill="1" applyBorder="1" applyAlignment="1">
      <alignment horizontal="right" vertical="center"/>
    </xf>
    <xf numFmtId="0" fontId="71" fillId="7" borderId="27" xfId="0" applyFont="1" applyFill="1" applyBorder="1" applyAlignment="1">
      <alignment horizontal="right" vertical="center"/>
    </xf>
    <xf numFmtId="42" fontId="66" fillId="7" borderId="11" xfId="0" applyNumberFormat="1" applyFont="1" applyFill="1" applyBorder="1" applyAlignment="1">
      <alignment horizontal="right" vertical="center"/>
    </xf>
    <xf numFmtId="0" fontId="66" fillId="0" borderId="10" xfId="0" applyFont="1" applyBorder="1" applyAlignment="1">
      <alignment horizontal="left" vertical="center"/>
    </xf>
    <xf numFmtId="0" fontId="66" fillId="0" borderId="0" xfId="0" applyFont="1" applyAlignment="1">
      <alignment horizontal="left" vertical="center"/>
    </xf>
    <xf numFmtId="0" fontId="66" fillId="7" borderId="28" xfId="0" applyFont="1" applyFill="1" applyBorder="1" applyAlignment="1">
      <alignment/>
    </xf>
    <xf numFmtId="0" fontId="0" fillId="0" borderId="0" xfId="0" applyAlignment="1">
      <alignment vertical="center"/>
    </xf>
    <xf numFmtId="0" fontId="66" fillId="7" borderId="29" xfId="0" applyFont="1" applyFill="1" applyBorder="1" applyAlignment="1">
      <alignment vertical="center"/>
    </xf>
    <xf numFmtId="0" fontId="70" fillId="0" borderId="0" xfId="0" applyFont="1" applyAlignment="1">
      <alignment vertical="center"/>
    </xf>
    <xf numFmtId="0" fontId="0" fillId="0" borderId="0" xfId="0" applyAlignment="1">
      <alignment vertical="center"/>
    </xf>
    <xf numFmtId="0" fontId="66" fillId="7" borderId="15" xfId="0" applyFont="1" applyFill="1" applyBorder="1" applyAlignment="1">
      <alignment vertical="center"/>
    </xf>
    <xf numFmtId="0" fontId="0" fillId="7" borderId="0" xfId="0" applyFill="1" applyAlignment="1">
      <alignment horizontal="center" wrapText="1"/>
    </xf>
    <xf numFmtId="0" fontId="71" fillId="0" borderId="30" xfId="0" applyFont="1" applyBorder="1" applyAlignment="1">
      <alignment horizontal="right" vertical="center"/>
    </xf>
    <xf numFmtId="1" fontId="71" fillId="0" borderId="30" xfId="0" applyNumberFormat="1" applyFont="1" applyBorder="1" applyAlignment="1">
      <alignment horizontal="right" vertical="center"/>
    </xf>
    <xf numFmtId="0" fontId="62" fillId="4" borderId="31" xfId="0" applyFont="1" applyFill="1" applyBorder="1" applyAlignment="1">
      <alignment horizontal="center" vertical="center" wrapText="1"/>
    </xf>
    <xf numFmtId="0" fontId="62" fillId="4" borderId="32" xfId="0" applyFont="1" applyFill="1" applyBorder="1" applyAlignment="1">
      <alignment horizontal="center" vertical="center" wrapText="1"/>
    </xf>
    <xf numFmtId="14" fontId="71" fillId="4" borderId="33" xfId="0" applyNumberFormat="1" applyFont="1" applyFill="1" applyBorder="1" applyAlignment="1">
      <alignment horizontal="center" vertical="center"/>
    </xf>
    <xf numFmtId="1" fontId="71" fillId="0" borderId="34" xfId="0" applyNumberFormat="1" applyFont="1" applyBorder="1" applyAlignment="1">
      <alignment horizontal="right" vertical="center"/>
    </xf>
    <xf numFmtId="0" fontId="71" fillId="0" borderId="35" xfId="0" applyFont="1" applyBorder="1" applyAlignment="1">
      <alignment horizontal="right" vertical="center"/>
    </xf>
    <xf numFmtId="42" fontId="66" fillId="0" borderId="0" xfId="0" applyNumberFormat="1" applyFont="1" applyAlignment="1">
      <alignment horizontal="right"/>
    </xf>
    <xf numFmtId="42" fontId="66" fillId="0" borderId="28" xfId="0" applyNumberFormat="1" applyFont="1" applyBorder="1" applyAlignment="1">
      <alignment horizontal="right"/>
    </xf>
    <xf numFmtId="42" fontId="66" fillId="0" borderId="34" xfId="0" applyNumberFormat="1" applyFont="1" applyBorder="1" applyAlignment="1">
      <alignment horizontal="right"/>
    </xf>
    <xf numFmtId="0" fontId="0" fillId="7" borderId="10" xfId="0" applyFill="1" applyBorder="1" applyAlignment="1">
      <alignment/>
    </xf>
    <xf numFmtId="42" fontId="66" fillId="33" borderId="11" xfId="0" applyNumberFormat="1" applyFont="1" applyFill="1" applyBorder="1" applyAlignment="1" applyProtection="1">
      <alignment horizontal="right" vertical="center"/>
      <protection locked="0"/>
    </xf>
    <xf numFmtId="14" fontId="71" fillId="33" borderId="31" xfId="0" applyNumberFormat="1" applyFont="1" applyFill="1" applyBorder="1" applyAlignment="1" applyProtection="1">
      <alignment horizontal="center" vertical="center"/>
      <protection locked="0"/>
    </xf>
    <xf numFmtId="0" fontId="71" fillId="0" borderId="0" xfId="0" applyFont="1" applyAlignment="1">
      <alignment/>
    </xf>
    <xf numFmtId="0" fontId="71" fillId="0" borderId="0" xfId="0" applyFont="1" applyAlignment="1">
      <alignment horizontal="left"/>
    </xf>
    <xf numFmtId="0" fontId="71" fillId="0" borderId="0" xfId="0" applyFont="1" applyAlignment="1" quotePrefix="1">
      <alignment/>
    </xf>
    <xf numFmtId="0" fontId="72" fillId="0" borderId="0" xfId="0" applyFont="1" applyAlignment="1">
      <alignment/>
    </xf>
    <xf numFmtId="0" fontId="71" fillId="0" borderId="0" xfId="0" applyFont="1" applyAlignment="1">
      <alignment/>
    </xf>
    <xf numFmtId="0" fontId="66" fillId="7" borderId="10" xfId="0" applyFont="1" applyFill="1" applyBorder="1" applyAlignment="1">
      <alignment/>
    </xf>
    <xf numFmtId="0" fontId="71" fillId="7" borderId="10" xfId="0" applyFont="1" applyFill="1" applyBorder="1" applyAlignment="1">
      <alignment/>
    </xf>
    <xf numFmtId="42" fontId="71" fillId="7" borderId="36" xfId="0" applyNumberFormat="1" applyFont="1" applyFill="1" applyBorder="1" applyAlignment="1">
      <alignment horizontal="right" vertical="center"/>
    </xf>
    <xf numFmtId="42" fontId="66" fillId="35" borderId="11" xfId="0" applyNumberFormat="1" applyFont="1" applyFill="1" applyBorder="1" applyAlignment="1" applyProtection="1">
      <alignment horizontal="right" vertical="center"/>
      <protection locked="0"/>
    </xf>
    <xf numFmtId="42" fontId="66" fillId="35" borderId="11" xfId="0" applyNumberFormat="1" applyFont="1" applyFill="1" applyBorder="1" applyAlignment="1">
      <alignment horizontal="right" vertical="center"/>
    </xf>
    <xf numFmtId="1" fontId="71" fillId="7" borderId="36" xfId="0" applyNumberFormat="1" applyFont="1" applyFill="1" applyBorder="1" applyAlignment="1">
      <alignment horizontal="center" vertical="center"/>
    </xf>
    <xf numFmtId="0" fontId="72" fillId="33" borderId="37" xfId="0" applyFont="1" applyFill="1" applyBorder="1" applyAlignment="1" applyProtection="1">
      <alignment horizontal="center" vertical="center"/>
      <protection locked="0"/>
    </xf>
    <xf numFmtId="0" fontId="9" fillId="0" borderId="0" xfId="0" applyFont="1" applyAlignment="1">
      <alignment/>
    </xf>
    <xf numFmtId="0" fontId="66" fillId="0" borderId="14" xfId="0" applyFont="1" applyBorder="1" applyAlignment="1">
      <alignment horizontal="left"/>
    </xf>
    <xf numFmtId="0" fontId="66" fillId="7" borderId="38" xfId="0" applyFont="1" applyFill="1" applyBorder="1" applyAlignment="1">
      <alignment horizontal="center" vertical="center"/>
    </xf>
    <xf numFmtId="0" fontId="66" fillId="0" borderId="14" xfId="0" applyFont="1" applyBorder="1" applyAlignment="1">
      <alignment/>
    </xf>
    <xf numFmtId="0" fontId="71" fillId="0" borderId="38" xfId="0" applyFont="1" applyBorder="1" applyAlignment="1">
      <alignment horizontal="center" vertical="center"/>
    </xf>
    <xf numFmtId="168" fontId="66" fillId="35" borderId="11" xfId="59" applyNumberFormat="1" applyFont="1" applyFill="1" applyBorder="1" applyAlignment="1">
      <alignment/>
    </xf>
    <xf numFmtId="1" fontId="66" fillId="0" borderId="39" xfId="0" applyNumberFormat="1" applyFont="1" applyBorder="1" applyAlignment="1">
      <alignment horizontal="center" vertical="center"/>
    </xf>
    <xf numFmtId="14" fontId="66" fillId="33" borderId="39" xfId="0" applyNumberFormat="1" applyFont="1" applyFill="1" applyBorder="1" applyAlignment="1" applyProtection="1">
      <alignment horizontal="left" vertical="center"/>
      <protection locked="0"/>
    </xf>
    <xf numFmtId="14" fontId="66" fillId="33" borderId="40" xfId="0" applyNumberFormat="1" applyFont="1" applyFill="1" applyBorder="1" applyAlignment="1" applyProtection="1">
      <alignment horizontal="left" vertical="center"/>
      <protection locked="0"/>
    </xf>
    <xf numFmtId="14" fontId="66" fillId="33" borderId="41" xfId="0" applyNumberFormat="1" applyFont="1" applyFill="1" applyBorder="1" applyAlignment="1" applyProtection="1">
      <alignment horizontal="left" vertical="center"/>
      <protection locked="0"/>
    </xf>
    <xf numFmtId="0" fontId="0" fillId="0" borderId="0" xfId="0" applyFont="1" applyAlignment="1">
      <alignment/>
    </xf>
    <xf numFmtId="0" fontId="65" fillId="36" borderId="42" xfId="0" applyFont="1" applyFill="1" applyBorder="1" applyAlignment="1">
      <alignment horizontal="left" vertical="top" wrapText="1"/>
    </xf>
    <xf numFmtId="0" fontId="65" fillId="36" borderId="43" xfId="0" applyFont="1" applyFill="1" applyBorder="1" applyAlignment="1">
      <alignment horizontal="left" vertical="top" wrapText="1"/>
    </xf>
    <xf numFmtId="0" fontId="65" fillId="36" borderId="44" xfId="0" applyFont="1" applyFill="1" applyBorder="1" applyAlignment="1">
      <alignment horizontal="left" vertical="top" wrapText="1"/>
    </xf>
    <xf numFmtId="0" fontId="65" fillId="36" borderId="45" xfId="0" applyFont="1" applyFill="1" applyBorder="1" applyAlignment="1">
      <alignment horizontal="left" vertical="top" wrapText="1"/>
    </xf>
    <xf numFmtId="0" fontId="66" fillId="34" borderId="15" xfId="0" applyFont="1" applyFill="1" applyBorder="1" applyAlignment="1">
      <alignment horizontal="center" vertical="center"/>
    </xf>
    <xf numFmtId="0" fontId="66" fillId="34" borderId="29" xfId="0" applyFont="1" applyFill="1" applyBorder="1" applyAlignment="1">
      <alignment horizontal="center" vertical="center"/>
    </xf>
    <xf numFmtId="0" fontId="66" fillId="34" borderId="46" xfId="0" applyFont="1" applyFill="1" applyBorder="1" applyAlignment="1">
      <alignment horizontal="center" vertical="center"/>
    </xf>
    <xf numFmtId="0" fontId="66" fillId="33" borderId="39" xfId="0" applyFont="1" applyFill="1" applyBorder="1" applyAlignment="1" applyProtection="1">
      <alignment horizontal="left" vertical="center"/>
      <protection locked="0"/>
    </xf>
    <xf numFmtId="0" fontId="66" fillId="33" borderId="40" xfId="0" applyFont="1" applyFill="1" applyBorder="1" applyAlignment="1" applyProtection="1">
      <alignment horizontal="left" vertical="center"/>
      <protection locked="0"/>
    </xf>
    <xf numFmtId="0" fontId="66" fillId="33" borderId="41" xfId="0" applyFont="1" applyFill="1" applyBorder="1" applyAlignment="1" applyProtection="1">
      <alignment horizontal="left" vertical="center"/>
      <protection locked="0"/>
    </xf>
    <xf numFmtId="14" fontId="66" fillId="33" borderId="39" xfId="0" applyNumberFormat="1" applyFont="1" applyFill="1" applyBorder="1" applyAlignment="1" applyProtection="1">
      <alignment horizontal="left" vertical="center" wrapText="1"/>
      <protection locked="0"/>
    </xf>
    <xf numFmtId="14" fontId="66" fillId="33" borderId="40" xfId="0" applyNumberFormat="1" applyFont="1" applyFill="1" applyBorder="1" applyAlignment="1" applyProtection="1">
      <alignment horizontal="left" vertical="center" wrapText="1"/>
      <protection locked="0"/>
    </xf>
    <xf numFmtId="14" fontId="66" fillId="33" borderId="47" xfId="0" applyNumberFormat="1" applyFont="1" applyFill="1" applyBorder="1" applyAlignment="1" applyProtection="1">
      <alignment horizontal="left" vertical="center" wrapText="1"/>
      <protection locked="0"/>
    </xf>
    <xf numFmtId="0" fontId="73" fillId="7" borderId="40" xfId="0" applyFont="1" applyFill="1" applyBorder="1" applyAlignment="1">
      <alignment horizontal="center" vertical="center"/>
    </xf>
    <xf numFmtId="0" fontId="73" fillId="7" borderId="41" xfId="0" applyFont="1" applyFill="1" applyBorder="1" applyAlignment="1">
      <alignment horizontal="center" vertical="center"/>
    </xf>
    <xf numFmtId="0" fontId="66" fillId="7" borderId="48" xfId="0" applyFont="1" applyFill="1" applyBorder="1" applyAlignment="1">
      <alignment horizontal="center"/>
    </xf>
    <xf numFmtId="0" fontId="66" fillId="7" borderId="25" xfId="0" applyFont="1" applyFill="1" applyBorder="1" applyAlignment="1">
      <alignment horizontal="center"/>
    </xf>
    <xf numFmtId="0" fontId="66" fillId="7" borderId="49" xfId="0" applyFont="1" applyFill="1" applyBorder="1" applyAlignment="1">
      <alignment horizontal="center"/>
    </xf>
    <xf numFmtId="0" fontId="66" fillId="34" borderId="50" xfId="0" applyFont="1" applyFill="1" applyBorder="1" applyAlignment="1">
      <alignment horizontal="right" vertical="center"/>
    </xf>
    <xf numFmtId="0" fontId="66" fillId="34" borderId="40" xfId="0" applyFont="1" applyFill="1" applyBorder="1" applyAlignment="1">
      <alignment horizontal="right" vertical="center"/>
    </xf>
    <xf numFmtId="0" fontId="66" fillId="34" borderId="41" xfId="0" applyFont="1" applyFill="1" applyBorder="1" applyAlignment="1">
      <alignment horizontal="right" vertical="center"/>
    </xf>
    <xf numFmtId="0" fontId="66" fillId="0" borderId="51" xfId="0" applyFont="1" applyBorder="1" applyAlignment="1">
      <alignment horizontal="left" vertical="center"/>
    </xf>
    <xf numFmtId="0" fontId="70" fillId="34" borderId="42" xfId="0" applyFont="1" applyFill="1" applyBorder="1" applyAlignment="1">
      <alignment horizontal="center" vertical="center" wrapText="1"/>
    </xf>
    <xf numFmtId="0" fontId="70" fillId="34" borderId="52" xfId="0" applyFont="1" applyFill="1" applyBorder="1" applyAlignment="1">
      <alignment horizontal="center" vertical="center" wrapText="1"/>
    </xf>
    <xf numFmtId="0" fontId="70" fillId="34" borderId="44" xfId="0" applyFont="1" applyFill="1" applyBorder="1" applyAlignment="1">
      <alignment horizontal="center" vertical="center" wrapText="1"/>
    </xf>
    <xf numFmtId="0" fontId="70" fillId="34" borderId="53"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70" fillId="34" borderId="43" xfId="0" applyFont="1" applyFill="1" applyBorder="1" applyAlignment="1">
      <alignment horizontal="center" vertical="center" wrapText="1"/>
    </xf>
    <xf numFmtId="0" fontId="70" fillId="34" borderId="55" xfId="0" applyFont="1" applyFill="1" applyBorder="1" applyAlignment="1">
      <alignment horizontal="center" vertical="center" wrapText="1"/>
    </xf>
    <xf numFmtId="0" fontId="70" fillId="34" borderId="45" xfId="0" applyFont="1" applyFill="1" applyBorder="1" applyAlignment="1">
      <alignment horizontal="center" vertical="center" wrapText="1"/>
    </xf>
    <xf numFmtId="0" fontId="70" fillId="34" borderId="56"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65" fillId="36" borderId="57" xfId="0" applyFont="1" applyFill="1" applyBorder="1" applyAlignment="1">
      <alignment horizontal="left" vertical="top"/>
    </xf>
    <xf numFmtId="0" fontId="65" fillId="36" borderId="29" xfId="0" applyFont="1" applyFill="1" applyBorder="1" applyAlignment="1">
      <alignment horizontal="left" vertical="top"/>
    </xf>
    <xf numFmtId="0" fontId="65" fillId="36" borderId="58" xfId="0" applyFont="1" applyFill="1" applyBorder="1" applyAlignment="1">
      <alignment horizontal="left" vertical="top"/>
    </xf>
    <xf numFmtId="42" fontId="66" fillId="33" borderId="59" xfId="0" applyNumberFormat="1" applyFont="1" applyFill="1" applyBorder="1" applyAlignment="1" applyProtection="1">
      <alignment horizontal="center" vertical="center"/>
      <protection locked="0"/>
    </xf>
    <xf numFmtId="42" fontId="66" fillId="33" borderId="25" xfId="0" applyNumberFormat="1" applyFont="1" applyFill="1" applyBorder="1" applyAlignment="1" applyProtection="1">
      <alignment horizontal="center" vertical="center"/>
      <protection locked="0"/>
    </xf>
    <xf numFmtId="42" fontId="66" fillId="33" borderId="60" xfId="0" applyNumberFormat="1" applyFont="1" applyFill="1" applyBorder="1" applyAlignment="1" applyProtection="1">
      <alignment horizontal="center" vertical="center"/>
      <protection locked="0"/>
    </xf>
    <xf numFmtId="42" fontId="66" fillId="33" borderId="39" xfId="0" applyNumberFormat="1" applyFont="1" applyFill="1" applyBorder="1" applyAlignment="1" applyProtection="1">
      <alignment horizontal="center" vertical="center"/>
      <protection locked="0"/>
    </xf>
    <xf numFmtId="42" fontId="66" fillId="33" borderId="40" xfId="0" applyNumberFormat="1" applyFont="1" applyFill="1" applyBorder="1" applyAlignment="1" applyProtection="1">
      <alignment horizontal="center" vertical="center"/>
      <protection locked="0"/>
    </xf>
    <xf numFmtId="42" fontId="66" fillId="33" borderId="41" xfId="0" applyNumberFormat="1" applyFont="1" applyFill="1" applyBorder="1" applyAlignment="1" applyProtection="1">
      <alignment horizontal="center" vertical="center"/>
      <protection locked="0"/>
    </xf>
    <xf numFmtId="0" fontId="66" fillId="34" borderId="44" xfId="0" applyFont="1" applyFill="1" applyBorder="1" applyAlignment="1">
      <alignment horizontal="left" vertical="center"/>
    </xf>
    <xf numFmtId="0" fontId="71" fillId="34" borderId="45" xfId="0" applyFont="1" applyFill="1" applyBorder="1" applyAlignment="1">
      <alignment horizontal="left" vertical="center"/>
    </xf>
    <xf numFmtId="0" fontId="71" fillId="34" borderId="53" xfId="0" applyFont="1" applyFill="1" applyBorder="1" applyAlignment="1">
      <alignment horizontal="left" vertical="center"/>
    </xf>
    <xf numFmtId="42" fontId="72" fillId="0" borderId="38" xfId="0" applyNumberFormat="1" applyFont="1" applyBorder="1" applyAlignment="1">
      <alignment horizontal="center" vertical="center"/>
    </xf>
    <xf numFmtId="42" fontId="72" fillId="0" borderId="34" xfId="0" applyNumberFormat="1" applyFont="1" applyBorder="1" applyAlignment="1">
      <alignment horizontal="center" vertical="center"/>
    </xf>
    <xf numFmtId="0" fontId="72" fillId="0" borderId="35"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61" xfId="0" applyFont="1" applyBorder="1" applyAlignment="1">
      <alignment horizontal="center" vertical="center" wrapText="1"/>
    </xf>
    <xf numFmtId="0" fontId="66" fillId="7" borderId="38" xfId="0" applyFont="1" applyFill="1" applyBorder="1" applyAlignment="1">
      <alignment horizontal="center" vertical="center"/>
    </xf>
    <xf numFmtId="0" fontId="66" fillId="33" borderId="50" xfId="0" applyFont="1" applyFill="1" applyBorder="1" applyAlignment="1" applyProtection="1">
      <alignment horizontal="left" vertical="center"/>
      <protection locked="0"/>
    </xf>
    <xf numFmtId="0" fontId="71" fillId="34" borderId="50" xfId="0" applyFont="1" applyFill="1" applyBorder="1" applyAlignment="1">
      <alignment horizontal="left" vertical="center"/>
    </xf>
    <xf numFmtId="0" fontId="71" fillId="34" borderId="40" xfId="0" applyFont="1" applyFill="1" applyBorder="1" applyAlignment="1">
      <alignment horizontal="left" vertical="center"/>
    </xf>
    <xf numFmtId="0" fontId="71" fillId="34" borderId="47" xfId="0" applyFont="1" applyFill="1" applyBorder="1" applyAlignment="1">
      <alignment horizontal="left" vertical="center"/>
    </xf>
    <xf numFmtId="0" fontId="72" fillId="0" borderId="62" xfId="0" applyFont="1" applyBorder="1" applyAlignment="1">
      <alignment horizontal="center" vertical="center"/>
    </xf>
    <xf numFmtId="0" fontId="72" fillId="0" borderId="63" xfId="0" applyFont="1" applyBorder="1" applyAlignment="1">
      <alignment horizontal="center" vertical="center"/>
    </xf>
    <xf numFmtId="0" fontId="72" fillId="0" borderId="64" xfId="0" applyFont="1" applyBorder="1" applyAlignment="1">
      <alignment horizontal="center" vertical="center"/>
    </xf>
    <xf numFmtId="0" fontId="72" fillId="0" borderId="65" xfId="0" applyFont="1" applyBorder="1" applyAlignment="1">
      <alignment horizontal="center" vertical="center"/>
    </xf>
    <xf numFmtId="0" fontId="72" fillId="0" borderId="30" xfId="0" applyFont="1" applyBorder="1" applyAlignment="1">
      <alignment horizontal="center" vertical="center"/>
    </xf>
    <xf numFmtId="0" fontId="72" fillId="0" borderId="66" xfId="0" applyFont="1" applyBorder="1" applyAlignment="1">
      <alignment horizontal="center" vertical="center"/>
    </xf>
    <xf numFmtId="42" fontId="72" fillId="0" borderId="67" xfId="0" applyNumberFormat="1" applyFont="1" applyBorder="1" applyAlignment="1">
      <alignment horizontal="center"/>
    </xf>
    <xf numFmtId="42" fontId="72" fillId="0" borderId="68" xfId="0" applyNumberFormat="1" applyFont="1" applyBorder="1" applyAlignment="1">
      <alignment horizontal="center"/>
    </xf>
    <xf numFmtId="42" fontId="72" fillId="0" borderId="69" xfId="0" applyNumberFormat="1" applyFont="1" applyBorder="1" applyAlignment="1">
      <alignment horizontal="center"/>
    </xf>
    <xf numFmtId="42" fontId="72" fillId="0" borderId="70" xfId="0" applyNumberFormat="1" applyFont="1" applyBorder="1" applyAlignment="1">
      <alignment horizontal="center"/>
    </xf>
    <xf numFmtId="167" fontId="66" fillId="33" borderId="39" xfId="0" applyNumberFormat="1" applyFont="1" applyFill="1" applyBorder="1" applyAlignment="1" applyProtection="1">
      <alignment horizontal="left" vertical="center" wrapText="1"/>
      <protection locked="0"/>
    </xf>
    <xf numFmtId="167" fontId="66" fillId="33" borderId="41" xfId="0" applyNumberFormat="1" applyFont="1" applyFill="1" applyBorder="1" applyAlignment="1" applyProtection="1">
      <alignment horizontal="left" vertical="center" wrapText="1"/>
      <protection locked="0"/>
    </xf>
    <xf numFmtId="0" fontId="66" fillId="33" borderId="39" xfId="0" applyFont="1" applyFill="1" applyBorder="1" applyAlignment="1" applyProtection="1">
      <alignment horizontal="left" vertical="center" wrapText="1"/>
      <protection locked="0"/>
    </xf>
    <xf numFmtId="0" fontId="66" fillId="33" borderId="41" xfId="0" applyFont="1" applyFill="1" applyBorder="1" applyAlignment="1" applyProtection="1">
      <alignment horizontal="left" vertical="center" wrapText="1"/>
      <protection locked="0"/>
    </xf>
    <xf numFmtId="0" fontId="66" fillId="0" borderId="42" xfId="0" applyFont="1" applyBorder="1" applyAlignment="1">
      <alignment horizontal="left"/>
    </xf>
    <xf numFmtId="0" fontId="66" fillId="0" borderId="43" xfId="0" applyFont="1" applyBorder="1" applyAlignment="1">
      <alignment horizontal="left"/>
    </xf>
    <xf numFmtId="0" fontId="66" fillId="0" borderId="52" xfId="0" applyFont="1" applyBorder="1" applyAlignment="1">
      <alignment horizontal="left"/>
    </xf>
    <xf numFmtId="0" fontId="66" fillId="0" borderId="71" xfId="0" applyFont="1" applyBorder="1" applyAlignment="1">
      <alignment horizontal="left"/>
    </xf>
    <xf numFmtId="0" fontId="66" fillId="0" borderId="72" xfId="0" applyFont="1" applyBorder="1" applyAlignment="1">
      <alignment horizontal="left"/>
    </xf>
    <xf numFmtId="0" fontId="72" fillId="0" borderId="62" xfId="0" applyFont="1" applyBorder="1" applyAlignment="1">
      <alignment horizontal="center" wrapText="1"/>
    </xf>
    <xf numFmtId="0" fontId="72" fillId="0" borderId="63" xfId="0" applyFont="1" applyBorder="1" applyAlignment="1">
      <alignment horizontal="center" wrapText="1"/>
    </xf>
    <xf numFmtId="0" fontId="72" fillId="0" borderId="68" xfId="0" applyFont="1" applyBorder="1" applyAlignment="1">
      <alignment horizontal="center" wrapText="1"/>
    </xf>
    <xf numFmtId="0" fontId="66" fillId="0" borderId="14" xfId="0" applyFont="1" applyBorder="1" applyAlignment="1">
      <alignment horizontal="left" vertical="center"/>
    </xf>
    <xf numFmtId="0" fontId="66" fillId="33" borderId="47" xfId="0" applyFont="1" applyFill="1" applyBorder="1" applyAlignment="1" applyProtection="1">
      <alignment horizontal="left" vertical="center"/>
      <protection locked="0"/>
    </xf>
    <xf numFmtId="0" fontId="66" fillId="33" borderId="12" xfId="0" applyFont="1" applyFill="1" applyBorder="1" applyAlignment="1" applyProtection="1">
      <alignment horizontal="left" vertical="center"/>
      <protection locked="0"/>
    </xf>
    <xf numFmtId="0" fontId="66" fillId="33" borderId="11" xfId="0" applyFont="1" applyFill="1" applyBorder="1" applyAlignment="1" applyProtection="1">
      <alignment horizontal="left" vertical="center"/>
      <protection locked="0"/>
    </xf>
    <xf numFmtId="0" fontId="54" fillId="7" borderId="63" xfId="44" applyFill="1" applyBorder="1" applyAlignment="1" applyProtection="1">
      <alignment horizontal="center" vertical="center" wrapText="1"/>
      <protection/>
    </xf>
    <xf numFmtId="0" fontId="66" fillId="7" borderId="63" xfId="0" applyFont="1" applyFill="1" applyBorder="1" applyAlignment="1">
      <alignment horizontal="center" vertical="center" wrapText="1"/>
    </xf>
    <xf numFmtId="0" fontId="66" fillId="7" borderId="68" xfId="0" applyFont="1" applyFill="1" applyBorder="1" applyAlignment="1">
      <alignment horizontal="center" vertical="center" wrapText="1"/>
    </xf>
    <xf numFmtId="0" fontId="66" fillId="7" borderId="30" xfId="0"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62" xfId="0" applyFont="1" applyFill="1" applyBorder="1" applyAlignment="1">
      <alignment horizontal="center" vertical="center" wrapText="1"/>
    </xf>
    <xf numFmtId="0" fontId="66" fillId="7" borderId="65" xfId="0" applyFont="1" applyFill="1" applyBorder="1" applyAlignment="1">
      <alignment horizontal="center" vertical="center" wrapText="1"/>
    </xf>
    <xf numFmtId="0" fontId="46" fillId="4" borderId="73" xfId="0" applyFont="1" applyFill="1" applyBorder="1" applyAlignment="1">
      <alignment horizontal="center" vertical="center" wrapText="1"/>
    </xf>
    <xf numFmtId="0" fontId="46" fillId="4" borderId="61" xfId="0" applyFont="1" applyFill="1" applyBorder="1" applyAlignment="1">
      <alignment horizontal="center" vertical="center" wrapText="1"/>
    </xf>
    <xf numFmtId="0" fontId="71" fillId="7" borderId="35" xfId="0" applyFont="1" applyFill="1" applyBorder="1" applyAlignment="1">
      <alignment horizontal="center" vertical="center"/>
    </xf>
    <xf numFmtId="0" fontId="71" fillId="7" borderId="38" xfId="0" applyFont="1" applyFill="1" applyBorder="1" applyAlignment="1">
      <alignment horizontal="center" vertical="center"/>
    </xf>
    <xf numFmtId="0" fontId="66" fillId="34" borderId="48" xfId="0" applyFont="1" applyFill="1" applyBorder="1" applyAlignment="1">
      <alignment horizontal="left" vertical="center"/>
    </xf>
    <xf numFmtId="0" fontId="66" fillId="34" borderId="25" xfId="0" applyFont="1" applyFill="1" applyBorder="1" applyAlignment="1">
      <alignment horizontal="left" vertical="center"/>
    </xf>
    <xf numFmtId="0" fontId="66" fillId="33" borderId="59" xfId="0" applyFont="1" applyFill="1" applyBorder="1" applyAlignment="1" applyProtection="1">
      <alignment horizontal="left" vertical="center"/>
      <protection locked="0"/>
    </xf>
    <xf numFmtId="0" fontId="66" fillId="33" borderId="25" xfId="0" applyFont="1" applyFill="1" applyBorder="1" applyAlignment="1" applyProtection="1">
      <alignment horizontal="left" vertical="center"/>
      <protection locked="0"/>
    </xf>
    <xf numFmtId="0" fontId="66" fillId="33" borderId="49" xfId="0" applyFont="1" applyFill="1" applyBorder="1" applyAlignment="1" applyProtection="1">
      <alignment horizontal="left" vertical="center"/>
      <protection locked="0"/>
    </xf>
    <xf numFmtId="0" fontId="66" fillId="33" borderId="33" xfId="0" applyFont="1" applyFill="1" applyBorder="1" applyAlignment="1" applyProtection="1">
      <alignment horizontal="left" vertical="center"/>
      <protection locked="0"/>
    </xf>
    <xf numFmtId="0" fontId="66" fillId="33" borderId="74" xfId="0" applyFont="1" applyFill="1" applyBorder="1" applyAlignment="1" applyProtection="1">
      <alignment horizontal="left" vertical="center"/>
      <protection locked="0"/>
    </xf>
    <xf numFmtId="0" fontId="66" fillId="0" borderId="75" xfId="0" applyFont="1" applyBorder="1" applyAlignment="1">
      <alignment horizontal="left" vertical="center" wrapText="1"/>
    </xf>
    <xf numFmtId="0" fontId="66" fillId="0" borderId="76" xfId="0" applyFont="1" applyBorder="1" applyAlignment="1">
      <alignment horizontal="left" vertical="center" wrapText="1"/>
    </xf>
    <xf numFmtId="0" fontId="72" fillId="0" borderId="44" xfId="0" applyFont="1" applyBorder="1" applyAlignment="1">
      <alignment horizontal="center" vertical="center"/>
    </xf>
    <xf numFmtId="0" fontId="72" fillId="0" borderId="45" xfId="0" applyFont="1" applyBorder="1" applyAlignment="1">
      <alignment horizontal="center" vertical="center"/>
    </xf>
    <xf numFmtId="0" fontId="72" fillId="0" borderId="77" xfId="0" applyFont="1" applyBorder="1" applyAlignment="1">
      <alignment horizontal="center" vertical="center"/>
    </xf>
    <xf numFmtId="0" fontId="72" fillId="34" borderId="57" xfId="0" applyFont="1" applyFill="1" applyBorder="1" applyAlignment="1">
      <alignment horizontal="center" vertical="center"/>
    </xf>
    <xf numFmtId="0" fontId="72" fillId="34" borderId="29" xfId="0" applyFont="1" applyFill="1" applyBorder="1" applyAlignment="1">
      <alignment horizontal="center" vertical="center"/>
    </xf>
    <xf numFmtId="0" fontId="72" fillId="34" borderId="58" xfId="0" applyFont="1" applyFill="1" applyBorder="1" applyAlignment="1">
      <alignment horizontal="center" vertical="center"/>
    </xf>
    <xf numFmtId="0" fontId="71" fillId="34" borderId="35" xfId="0" applyFont="1" applyFill="1" applyBorder="1" applyAlignment="1">
      <alignment horizontal="left" vertical="top" wrapText="1"/>
    </xf>
    <xf numFmtId="0" fontId="71" fillId="34" borderId="38" xfId="0" applyFont="1" applyFill="1" applyBorder="1" applyAlignment="1">
      <alignment horizontal="left" vertical="top" wrapText="1"/>
    </xf>
    <xf numFmtId="0" fontId="54" fillId="7" borderId="65" xfId="44" applyFill="1" applyBorder="1" applyAlignment="1" applyProtection="1">
      <alignment horizontal="center"/>
      <protection/>
    </xf>
    <xf numFmtId="0" fontId="54" fillId="0" borderId="30" xfId="44" applyBorder="1" applyAlignment="1" applyProtection="1">
      <alignment horizontal="center"/>
      <protection/>
    </xf>
    <xf numFmtId="0" fontId="54" fillId="0" borderId="70" xfId="44" applyBorder="1" applyAlignment="1" applyProtection="1">
      <alignment horizontal="center"/>
      <protection/>
    </xf>
    <xf numFmtId="0" fontId="66" fillId="34" borderId="57" xfId="0" applyFont="1" applyFill="1" applyBorder="1" applyAlignment="1">
      <alignment horizontal="center" vertical="center"/>
    </xf>
    <xf numFmtId="0" fontId="66" fillId="33" borderId="12" xfId="0" applyFont="1" applyFill="1" applyBorder="1" applyAlignment="1" applyProtection="1">
      <alignment horizontal="left" vertical="center" wrapText="1"/>
      <protection locked="0"/>
    </xf>
    <xf numFmtId="0" fontId="66" fillId="33" borderId="11" xfId="0" applyFont="1" applyFill="1" applyBorder="1" applyAlignment="1" applyProtection="1">
      <alignment horizontal="left" vertical="center" wrapText="1"/>
      <protection locked="0"/>
    </xf>
    <xf numFmtId="14" fontId="66" fillId="33" borderId="39" xfId="0" applyNumberFormat="1" applyFont="1" applyFill="1" applyBorder="1" applyAlignment="1" applyProtection="1">
      <alignment horizontal="left" vertical="center"/>
      <protection locked="0"/>
    </xf>
    <xf numFmtId="14" fontId="66" fillId="33" borderId="40" xfId="0" applyNumberFormat="1" applyFont="1" applyFill="1" applyBorder="1" applyAlignment="1" applyProtection="1">
      <alignment horizontal="left" vertical="center"/>
      <protection locked="0"/>
    </xf>
    <xf numFmtId="14" fontId="66" fillId="33" borderId="41" xfId="0" applyNumberFormat="1" applyFont="1" applyFill="1" applyBorder="1" applyAlignment="1" applyProtection="1">
      <alignment horizontal="left" vertical="center"/>
      <protection locked="0"/>
    </xf>
    <xf numFmtId="0" fontId="66" fillId="0" borderId="45" xfId="0" applyFont="1" applyBorder="1" applyAlignment="1">
      <alignment horizontal="left" vertical="center"/>
    </xf>
    <xf numFmtId="0" fontId="66" fillId="0" borderId="78" xfId="0" applyFont="1" applyFill="1" applyBorder="1" applyAlignment="1" applyProtection="1">
      <alignment horizontal="left" vertical="center"/>
      <protection/>
    </xf>
    <xf numFmtId="0" fontId="66" fillId="0" borderId="51" xfId="0" applyFont="1" applyFill="1" applyBorder="1" applyAlignment="1" applyProtection="1">
      <alignment horizontal="left" vertical="center"/>
      <protection/>
    </xf>
    <xf numFmtId="0" fontId="66" fillId="0" borderId="14" xfId="0" applyFont="1" applyFill="1" applyBorder="1" applyAlignment="1" applyProtection="1">
      <alignment horizontal="left" vertical="center"/>
      <protection/>
    </xf>
    <xf numFmtId="14" fontId="62" fillId="4" borderId="67" xfId="0" applyNumberFormat="1" applyFont="1" applyFill="1" applyBorder="1" applyAlignment="1">
      <alignment horizontal="center" vertical="top" wrapText="1"/>
    </xf>
    <xf numFmtId="14" fontId="62" fillId="4" borderId="63" xfId="0" applyNumberFormat="1" applyFont="1" applyFill="1" applyBorder="1" applyAlignment="1">
      <alignment horizontal="center" vertical="top" wrapText="1"/>
    </xf>
    <xf numFmtId="0" fontId="66" fillId="7" borderId="15" xfId="0" applyFont="1" applyFill="1" applyBorder="1" applyAlignment="1">
      <alignment horizontal="center" vertical="center"/>
    </xf>
    <xf numFmtId="0" fontId="66" fillId="7" borderId="29" xfId="0" applyFont="1" applyFill="1" applyBorder="1" applyAlignment="1">
      <alignment horizontal="center" vertical="center"/>
    </xf>
    <xf numFmtId="0" fontId="66" fillId="7" borderId="58" xfId="0" applyFont="1" applyFill="1" applyBorder="1" applyAlignment="1">
      <alignment horizontal="center" vertical="center"/>
    </xf>
    <xf numFmtId="0" fontId="71" fillId="7" borderId="42" xfId="0" applyFont="1" applyFill="1" applyBorder="1" applyAlignment="1">
      <alignment horizontal="center" vertical="center"/>
    </xf>
    <xf numFmtId="0" fontId="71" fillId="7" borderId="43" xfId="0" applyFont="1" applyFill="1" applyBorder="1" applyAlignment="1">
      <alignment horizontal="center" vertical="center"/>
    </xf>
    <xf numFmtId="0" fontId="71" fillId="7" borderId="79" xfId="0" applyFont="1" applyFill="1" applyBorder="1" applyAlignment="1">
      <alignment horizontal="center" vertical="center"/>
    </xf>
    <xf numFmtId="0" fontId="71" fillId="7" borderId="10" xfId="0" applyFont="1" applyFill="1" applyBorder="1" applyAlignment="1">
      <alignment horizontal="center" vertical="center"/>
    </xf>
    <xf numFmtId="0" fontId="71" fillId="7" borderId="0" xfId="0" applyFont="1" applyFill="1" applyAlignment="1">
      <alignment horizontal="center" vertical="center"/>
    </xf>
    <xf numFmtId="0" fontId="71" fillId="7" borderId="28" xfId="0" applyFont="1" applyFill="1" applyBorder="1" applyAlignment="1">
      <alignment horizontal="center" vertical="center"/>
    </xf>
    <xf numFmtId="0" fontId="71" fillId="7" borderId="44" xfId="0" applyFont="1" applyFill="1" applyBorder="1" applyAlignment="1">
      <alignment horizontal="center" vertical="center"/>
    </xf>
    <xf numFmtId="0" fontId="71" fillId="7" borderId="45" xfId="0" applyFont="1" applyFill="1" applyBorder="1" applyAlignment="1">
      <alignment horizontal="center" vertical="center"/>
    </xf>
    <xf numFmtId="0" fontId="71" fillId="7" borderId="77" xfId="0" applyFont="1" applyFill="1" applyBorder="1" applyAlignment="1">
      <alignment horizontal="center" vertical="center"/>
    </xf>
    <xf numFmtId="165" fontId="66" fillId="33" borderId="56" xfId="0" applyNumberFormat="1" applyFont="1" applyFill="1" applyBorder="1" applyAlignment="1" applyProtection="1">
      <alignment horizontal="right" vertical="center" wrapText="1"/>
      <protection locked="0"/>
    </xf>
    <xf numFmtId="165" fontId="66" fillId="33" borderId="26" xfId="0" applyNumberFormat="1" applyFont="1" applyFill="1" applyBorder="1" applyAlignment="1" applyProtection="1">
      <alignment horizontal="right" vertical="center" wrapText="1"/>
      <protection locked="0"/>
    </xf>
    <xf numFmtId="0" fontId="66" fillId="33" borderId="55" xfId="0" applyFont="1" applyFill="1" applyBorder="1" applyAlignment="1" applyProtection="1">
      <alignment horizontal="left" vertical="center" wrapText="1"/>
      <protection locked="0"/>
    </xf>
    <xf numFmtId="0" fontId="66" fillId="33" borderId="45" xfId="0" applyFont="1" applyFill="1" applyBorder="1" applyAlignment="1" applyProtection="1">
      <alignment horizontal="left" vertical="center" wrapText="1"/>
      <protection locked="0"/>
    </xf>
    <xf numFmtId="0" fontId="66" fillId="33" borderId="53" xfId="0" applyFont="1" applyFill="1" applyBorder="1" applyAlignment="1" applyProtection="1">
      <alignment horizontal="left" vertical="center" wrapText="1"/>
      <protection locked="0"/>
    </xf>
    <xf numFmtId="0" fontId="66" fillId="33" borderId="40" xfId="0" applyFont="1" applyFill="1" applyBorder="1" applyAlignment="1" applyProtection="1">
      <alignment horizontal="left" vertical="center" wrapText="1"/>
      <protection locked="0"/>
    </xf>
    <xf numFmtId="1" fontId="66" fillId="7" borderId="48" xfId="0" applyNumberFormat="1" applyFont="1" applyFill="1" applyBorder="1" applyAlignment="1">
      <alignment horizontal="center" vertical="center" wrapText="1"/>
    </xf>
    <xf numFmtId="1" fontId="66" fillId="7" borderId="25" xfId="0" applyNumberFormat="1" applyFont="1" applyFill="1" applyBorder="1" applyAlignment="1">
      <alignment horizontal="center" vertical="center" wrapText="1"/>
    </xf>
    <xf numFmtId="1" fontId="66" fillId="7" borderId="49" xfId="0" applyNumberFormat="1" applyFont="1" applyFill="1" applyBorder="1" applyAlignment="1">
      <alignment horizontal="center" vertical="center" wrapText="1"/>
    </xf>
    <xf numFmtId="0" fontId="74" fillId="36" borderId="27" xfId="0" applyFont="1" applyFill="1" applyBorder="1" applyAlignment="1" applyProtection="1">
      <alignment horizontal="center" vertical="center" wrapText="1"/>
      <protection locked="0"/>
    </xf>
    <xf numFmtId="0" fontId="74" fillId="36" borderId="80" xfId="0" applyFont="1" applyFill="1" applyBorder="1" applyAlignment="1" applyProtection="1">
      <alignment horizontal="center" vertical="center" wrapText="1"/>
      <protection locked="0"/>
    </xf>
    <xf numFmtId="0" fontId="71" fillId="7" borderId="57" xfId="0" applyFont="1" applyFill="1" applyBorder="1" applyAlignment="1">
      <alignment horizontal="center" vertical="center"/>
    </xf>
    <xf numFmtId="0" fontId="71" fillId="7" borderId="29" xfId="0" applyFont="1" applyFill="1" applyBorder="1" applyAlignment="1">
      <alignment horizontal="center" vertical="center"/>
    </xf>
    <xf numFmtId="0" fontId="71" fillId="7" borderId="63" xfId="0" applyFont="1" applyFill="1" applyBorder="1" applyAlignment="1">
      <alignment horizontal="center" vertical="center"/>
    </xf>
    <xf numFmtId="0" fontId="71" fillId="7" borderId="68" xfId="0" applyFont="1" applyFill="1" applyBorder="1" applyAlignment="1">
      <alignment horizontal="center" vertical="center"/>
    </xf>
    <xf numFmtId="0" fontId="0" fillId="7" borderId="0" xfId="0" applyFill="1" applyAlignment="1">
      <alignment horizontal="center" vertical="top" wrapText="1"/>
    </xf>
    <xf numFmtId="0" fontId="72" fillId="0" borderId="35" xfId="0" applyFont="1" applyBorder="1" applyAlignment="1">
      <alignment horizontal="center" vertical="center"/>
    </xf>
    <xf numFmtId="0" fontId="72" fillId="0" borderId="38" xfId="0" applyFont="1" applyBorder="1" applyAlignment="1">
      <alignment horizontal="center" vertical="center"/>
    </xf>
    <xf numFmtId="0" fontId="72" fillId="0" borderId="61" xfId="0" applyFont="1" applyBorder="1" applyAlignment="1">
      <alignment horizontal="center" vertical="center"/>
    </xf>
    <xf numFmtId="42" fontId="72" fillId="0" borderId="73" xfId="0" applyNumberFormat="1" applyFont="1" applyBorder="1" applyAlignment="1">
      <alignment horizontal="right" vertical="center"/>
    </xf>
    <xf numFmtId="42" fontId="72" fillId="0" borderId="34" xfId="0" applyNumberFormat="1" applyFont="1" applyBorder="1" applyAlignment="1">
      <alignment horizontal="right" vertical="center"/>
    </xf>
    <xf numFmtId="0" fontId="66" fillId="0" borderId="33" xfId="0" applyFont="1" applyBorder="1" applyAlignment="1">
      <alignment horizontal="left" vertical="center" wrapText="1"/>
    </xf>
    <xf numFmtId="0" fontId="66" fillId="0" borderId="74" xfId="0" applyFont="1" applyBorder="1" applyAlignment="1">
      <alignment horizontal="left" vertical="center" wrapText="1"/>
    </xf>
    <xf numFmtId="165" fontId="66" fillId="33" borderId="39" xfId="0" applyNumberFormat="1" applyFont="1" applyFill="1" applyBorder="1" applyAlignment="1" applyProtection="1">
      <alignment horizontal="right" vertical="center" wrapText="1"/>
      <protection locked="0"/>
    </xf>
    <xf numFmtId="165" fontId="66" fillId="33" borderId="47" xfId="0" applyNumberFormat="1" applyFont="1" applyFill="1" applyBorder="1" applyAlignment="1" applyProtection="1">
      <alignment horizontal="right" vertical="center" wrapText="1"/>
      <protection locked="0"/>
    </xf>
    <xf numFmtId="165" fontId="66" fillId="33" borderId="12" xfId="0" applyNumberFormat="1" applyFont="1" applyFill="1" applyBorder="1" applyAlignment="1" applyProtection="1">
      <alignment horizontal="right" vertical="center" wrapText="1"/>
      <protection locked="0"/>
    </xf>
    <xf numFmtId="165" fontId="66" fillId="33" borderId="11" xfId="0" applyNumberFormat="1" applyFont="1" applyFill="1" applyBorder="1" applyAlignment="1" applyProtection="1">
      <alignment horizontal="right" vertical="center" wrapText="1"/>
      <protection locked="0"/>
    </xf>
    <xf numFmtId="0" fontId="71" fillId="0" borderId="50" xfId="0" applyFont="1" applyBorder="1" applyAlignment="1">
      <alignment horizontal="center"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66" fillId="33" borderId="81" xfId="0" applyFont="1" applyFill="1" applyBorder="1" applyAlignment="1" applyProtection="1">
      <alignment horizontal="left" vertical="center" wrapText="1"/>
      <protection locked="0"/>
    </xf>
    <xf numFmtId="0" fontId="66" fillId="33" borderId="0" xfId="0" applyFont="1" applyFill="1" applyAlignment="1" applyProtection="1">
      <alignment horizontal="left" vertical="center" wrapText="1"/>
      <protection locked="0"/>
    </xf>
    <xf numFmtId="0" fontId="66" fillId="33" borderId="82" xfId="0" applyFont="1" applyFill="1" applyBorder="1" applyAlignment="1" applyProtection="1">
      <alignment horizontal="left" vertical="center" wrapText="1"/>
      <protection locked="0"/>
    </xf>
    <xf numFmtId="0" fontId="71" fillId="7" borderId="34" xfId="0" applyFont="1" applyFill="1" applyBorder="1" applyAlignment="1">
      <alignment horizontal="center" vertical="center"/>
    </xf>
    <xf numFmtId="0" fontId="72" fillId="0" borderId="57" xfId="0" applyFont="1" applyBorder="1" applyAlignment="1">
      <alignment horizontal="center" vertical="center"/>
    </xf>
    <xf numFmtId="0" fontId="72" fillId="0" borderId="29" xfId="0" applyFont="1" applyBorder="1" applyAlignment="1">
      <alignment horizontal="center" vertical="center"/>
    </xf>
    <xf numFmtId="0" fontId="72" fillId="0" borderId="58" xfId="0" applyFont="1" applyBorder="1" applyAlignment="1">
      <alignment horizontal="center" vertical="center"/>
    </xf>
    <xf numFmtId="0" fontId="66" fillId="33" borderId="48" xfId="0" applyFont="1" applyFill="1" applyBorder="1" applyAlignment="1" applyProtection="1">
      <alignment horizontal="left" vertical="center"/>
      <protection locked="0"/>
    </xf>
    <xf numFmtId="0" fontId="66" fillId="33" borderId="60" xfId="0" applyFont="1" applyFill="1" applyBorder="1" applyAlignment="1" applyProtection="1">
      <alignment horizontal="left" vertical="center"/>
      <protection locked="0"/>
    </xf>
    <xf numFmtId="0" fontId="71" fillId="34" borderId="62" xfId="0" applyFont="1" applyFill="1" applyBorder="1" applyAlignment="1">
      <alignment horizontal="center" vertical="center" wrapText="1"/>
    </xf>
    <xf numFmtId="0" fontId="71" fillId="34" borderId="63"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0" xfId="0" applyFont="1" applyFill="1" applyAlignment="1">
      <alignment horizontal="center" vertical="center" wrapText="1"/>
    </xf>
    <xf numFmtId="0" fontId="71" fillId="34" borderId="44" xfId="0" applyFont="1" applyFill="1" applyBorder="1" applyAlignment="1">
      <alignment horizontal="center" vertical="center" wrapText="1"/>
    </xf>
    <xf numFmtId="0" fontId="71" fillId="34" borderId="45" xfId="0" applyFont="1" applyFill="1" applyBorder="1" applyAlignment="1">
      <alignment horizontal="center" vertical="center" wrapText="1"/>
    </xf>
    <xf numFmtId="0" fontId="71" fillId="7" borderId="35" xfId="0" applyFont="1" applyFill="1" applyBorder="1" applyAlignment="1">
      <alignment horizontal="center"/>
    </xf>
    <xf numFmtId="0" fontId="71" fillId="7" borderId="38" xfId="0" applyFont="1" applyFill="1" applyBorder="1" applyAlignment="1">
      <alignment horizontal="center"/>
    </xf>
    <xf numFmtId="0" fontId="71" fillId="7" borderId="34" xfId="0" applyFont="1" applyFill="1" applyBorder="1" applyAlignment="1">
      <alignment horizontal="center"/>
    </xf>
    <xf numFmtId="0" fontId="62" fillId="4" borderId="55" xfId="0" applyFont="1" applyFill="1" applyBorder="1" applyAlignment="1">
      <alignment horizontal="center" vertical="center"/>
    </xf>
    <xf numFmtId="0" fontId="62" fillId="4" borderId="53" xfId="0" applyFont="1" applyFill="1" applyBorder="1" applyAlignment="1">
      <alignment horizontal="center" vertical="center"/>
    </xf>
    <xf numFmtId="0" fontId="0" fillId="7" borderId="73" xfId="0" applyFill="1" applyBorder="1" applyAlignment="1">
      <alignment horizontal="left" vertical="top" wrapText="1"/>
    </xf>
    <xf numFmtId="0" fontId="0" fillId="7" borderId="61" xfId="0" applyFill="1" applyBorder="1" applyAlignment="1">
      <alignment horizontal="left" vertical="top" wrapText="1"/>
    </xf>
    <xf numFmtId="0" fontId="72" fillId="34" borderId="48" xfId="0" applyFont="1" applyFill="1" applyBorder="1" applyAlignment="1">
      <alignment horizontal="center" vertical="center"/>
    </xf>
    <xf numFmtId="0" fontId="72" fillId="34" borderId="25" xfId="0" applyFont="1" applyFill="1" applyBorder="1" applyAlignment="1">
      <alignment horizontal="center" vertical="center"/>
    </xf>
    <xf numFmtId="14" fontId="62" fillId="4" borderId="73" xfId="0" applyNumberFormat="1" applyFont="1" applyFill="1" applyBorder="1" applyAlignment="1">
      <alignment horizontal="center" vertical="center" wrapText="1"/>
    </xf>
    <xf numFmtId="14" fontId="62" fillId="4" borderId="38" xfId="0" applyNumberFormat="1" applyFont="1" applyFill="1" applyBorder="1" applyAlignment="1">
      <alignment horizontal="center" vertical="center" wrapText="1"/>
    </xf>
    <xf numFmtId="14" fontId="62" fillId="4" borderId="61" xfId="0" applyNumberFormat="1" applyFont="1" applyFill="1" applyBorder="1" applyAlignment="1">
      <alignment horizontal="center" vertical="center" wrapText="1"/>
    </xf>
    <xf numFmtId="0" fontId="71" fillId="7" borderId="48" xfId="0" applyFont="1" applyFill="1" applyBorder="1" applyAlignment="1">
      <alignment horizontal="center" vertical="center"/>
    </xf>
    <xf numFmtId="0" fontId="71" fillId="7" borderId="25" xfId="0" applyFont="1" applyFill="1" applyBorder="1" applyAlignment="1">
      <alignment horizontal="center" vertical="center"/>
    </xf>
    <xf numFmtId="0" fontId="71" fillId="7" borderId="60" xfId="0" applyFont="1" applyFill="1" applyBorder="1" applyAlignment="1">
      <alignment horizontal="center" vertical="center"/>
    </xf>
    <xf numFmtId="0" fontId="71" fillId="7" borderId="59" xfId="0" applyFont="1" applyFill="1" applyBorder="1" applyAlignment="1">
      <alignment horizontal="center" vertical="center"/>
    </xf>
    <xf numFmtId="14" fontId="71" fillId="7" borderId="59" xfId="0" applyNumberFormat="1" applyFont="1" applyFill="1" applyBorder="1" applyAlignment="1">
      <alignment horizontal="center" vertical="center"/>
    </xf>
    <xf numFmtId="14" fontId="71" fillId="7" borderId="25" xfId="0" applyNumberFormat="1" applyFont="1" applyFill="1" applyBorder="1" applyAlignment="1">
      <alignment horizontal="center" vertical="center"/>
    </xf>
    <xf numFmtId="14" fontId="71" fillId="7" borderId="49" xfId="0" applyNumberFormat="1" applyFont="1" applyFill="1" applyBorder="1" applyAlignment="1">
      <alignment horizontal="center" vertical="center"/>
    </xf>
    <xf numFmtId="14" fontId="71" fillId="7" borderId="60" xfId="0" applyNumberFormat="1" applyFont="1" applyFill="1" applyBorder="1" applyAlignment="1">
      <alignment horizontal="center" vertical="center"/>
    </xf>
    <xf numFmtId="0" fontId="66" fillId="7" borderId="48" xfId="0" applyFont="1" applyFill="1" applyBorder="1" applyAlignment="1">
      <alignment horizontal="center" vertical="center" wrapText="1"/>
    </xf>
    <xf numFmtId="0" fontId="66" fillId="7" borderId="25" xfId="0" applyFont="1" applyFill="1" applyBorder="1" applyAlignment="1">
      <alignment horizontal="center" vertical="center" wrapText="1"/>
    </xf>
    <xf numFmtId="0" fontId="66" fillId="7" borderId="60" xfId="0" applyFont="1" applyFill="1" applyBorder="1" applyAlignment="1">
      <alignment horizontal="center" vertical="center" wrapText="1"/>
    </xf>
    <xf numFmtId="0" fontId="0" fillId="7" borderId="35" xfId="0" applyFill="1" applyBorder="1" applyAlignment="1">
      <alignment horizontal="left" vertical="top" wrapText="1"/>
    </xf>
    <xf numFmtId="0" fontId="0" fillId="7" borderId="38" xfId="0" applyFill="1" applyBorder="1" applyAlignment="1">
      <alignment horizontal="left" vertical="top" wrapText="1"/>
    </xf>
    <xf numFmtId="0" fontId="0" fillId="7" borderId="35" xfId="0" applyFill="1" applyBorder="1" applyAlignment="1">
      <alignment horizontal="left" vertical="center" wrapText="1"/>
    </xf>
    <xf numFmtId="0" fontId="0" fillId="7" borderId="38" xfId="0" applyFill="1" applyBorder="1" applyAlignment="1">
      <alignment horizontal="left" vertical="center" wrapText="1"/>
    </xf>
    <xf numFmtId="0" fontId="0" fillId="7" borderId="61" xfId="0" applyFill="1" applyBorder="1" applyAlignment="1">
      <alignment horizontal="left" vertical="center" wrapText="1"/>
    </xf>
    <xf numFmtId="0" fontId="62" fillId="4" borderId="73" xfId="0" applyFont="1" applyFill="1" applyBorder="1" applyAlignment="1">
      <alignment horizontal="left" vertical="center" wrapText="1"/>
    </xf>
    <xf numFmtId="0" fontId="62" fillId="4" borderId="38" xfId="0" applyFont="1" applyFill="1" applyBorder="1" applyAlignment="1">
      <alignment horizontal="left" vertical="center" wrapText="1"/>
    </xf>
    <xf numFmtId="0" fontId="62" fillId="4" borderId="61" xfId="0" applyFont="1" applyFill="1" applyBorder="1" applyAlignment="1">
      <alignment horizontal="left" vertical="center" wrapText="1"/>
    </xf>
    <xf numFmtId="0" fontId="71" fillId="0" borderId="50" xfId="0" applyFont="1" applyBorder="1" applyAlignment="1">
      <alignment horizontal="center"/>
    </xf>
    <xf numFmtId="0" fontId="71" fillId="0" borderId="40" xfId="0" applyFont="1" applyBorder="1" applyAlignment="1">
      <alignment horizontal="center"/>
    </xf>
    <xf numFmtId="0" fontId="71" fillId="0" borderId="47" xfId="0" applyFont="1" applyBorder="1" applyAlignment="1">
      <alignment horizontal="center"/>
    </xf>
    <xf numFmtId="0" fontId="66" fillId="7" borderId="45" xfId="0" applyFont="1" applyFill="1" applyBorder="1" applyAlignment="1">
      <alignment horizontal="center" vertical="center"/>
    </xf>
    <xf numFmtId="0" fontId="66" fillId="7" borderId="53" xfId="0" applyFont="1" applyFill="1" applyBorder="1" applyAlignment="1">
      <alignment horizontal="center" vertical="center"/>
    </xf>
    <xf numFmtId="49" fontId="0" fillId="7" borderId="73" xfId="0" applyNumberFormat="1" applyFill="1" applyBorder="1" applyAlignment="1">
      <alignment horizontal="left" vertical="center" wrapText="1"/>
    </xf>
    <xf numFmtId="49" fontId="0" fillId="7" borderId="61" xfId="0" applyNumberFormat="1" applyFill="1" applyBorder="1" applyAlignment="1">
      <alignment horizontal="left" vertical="center" wrapText="1"/>
    </xf>
    <xf numFmtId="0" fontId="62" fillId="4" borderId="34" xfId="0" applyFont="1" applyFill="1" applyBorder="1" applyAlignment="1">
      <alignment horizontal="left" vertical="center" wrapText="1"/>
    </xf>
    <xf numFmtId="0" fontId="71" fillId="7" borderId="50" xfId="0" applyFont="1" applyFill="1" applyBorder="1" applyAlignment="1">
      <alignment horizontal="center" vertical="center"/>
    </xf>
    <xf numFmtId="0" fontId="71" fillId="7" borderId="40" xfId="0" applyFont="1" applyFill="1" applyBorder="1" applyAlignment="1">
      <alignment horizontal="center" vertical="center"/>
    </xf>
    <xf numFmtId="0" fontId="71" fillId="7" borderId="41" xfId="0" applyFont="1" applyFill="1" applyBorder="1" applyAlignment="1">
      <alignment horizontal="center" vertical="center"/>
    </xf>
    <xf numFmtId="0" fontId="62" fillId="7" borderId="35" xfId="0" applyFont="1" applyFill="1" applyBorder="1" applyAlignment="1">
      <alignment horizontal="left" vertical="top" wrapText="1"/>
    </xf>
    <xf numFmtId="0" fontId="62" fillId="7" borderId="38" xfId="0" applyFont="1" applyFill="1" applyBorder="1" applyAlignment="1">
      <alignment horizontal="left" vertical="top" wrapText="1"/>
    </xf>
    <xf numFmtId="0" fontId="62" fillId="7" borderId="61" xfId="0" applyFont="1" applyFill="1" applyBorder="1" applyAlignment="1">
      <alignment horizontal="left" vertical="top" wrapText="1"/>
    </xf>
    <xf numFmtId="0" fontId="11" fillId="4" borderId="73"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4" xfId="0" applyFont="1" applyFill="1" applyBorder="1" applyAlignment="1">
      <alignment horizontal="left" vertical="top" wrapText="1"/>
    </xf>
    <xf numFmtId="165" fontId="72" fillId="7" borderId="48" xfId="0" applyNumberFormat="1" applyFont="1" applyFill="1" applyBorder="1" applyAlignment="1">
      <alignment horizontal="right" vertical="center" wrapText="1"/>
    </xf>
    <xf numFmtId="42" fontId="72" fillId="7" borderId="49" xfId="0" applyNumberFormat="1" applyFont="1" applyFill="1" applyBorder="1" applyAlignment="1">
      <alignment horizontal="right" vertical="center" wrapText="1"/>
    </xf>
    <xf numFmtId="42" fontId="66" fillId="7" borderId="59" xfId="0" applyNumberFormat="1" applyFont="1" applyFill="1" applyBorder="1" applyAlignment="1">
      <alignment horizontal="center" vertical="center"/>
    </xf>
    <xf numFmtId="42" fontId="66" fillId="7" borderId="49" xfId="0" applyNumberFormat="1" applyFont="1" applyFill="1" applyBorder="1" applyAlignment="1">
      <alignment horizontal="center" vertical="center"/>
    </xf>
    <xf numFmtId="0" fontId="0" fillId="7" borderId="38" xfId="0" applyFill="1" applyBorder="1" applyAlignment="1">
      <alignment horizontal="center" vertical="center" wrapText="1"/>
    </xf>
    <xf numFmtId="0" fontId="72" fillId="0" borderId="35" xfId="0" applyFont="1" applyBorder="1" applyAlignment="1">
      <alignment horizontal="center" vertical="center"/>
    </xf>
    <xf numFmtId="0" fontId="72" fillId="0" borderId="38" xfId="0" applyFont="1" applyBorder="1" applyAlignment="1">
      <alignment horizontal="center" vertical="center"/>
    </xf>
    <xf numFmtId="0" fontId="72" fillId="0" borderId="34" xfId="0" applyFont="1" applyBorder="1" applyAlignment="1">
      <alignment horizontal="center" vertical="center"/>
    </xf>
    <xf numFmtId="0" fontId="71" fillId="33" borderId="67" xfId="0" applyFont="1" applyFill="1" applyBorder="1" applyAlignment="1" applyProtection="1">
      <alignment horizontal="left" vertical="top" wrapText="1"/>
      <protection locked="0"/>
    </xf>
    <xf numFmtId="0" fontId="71" fillId="33" borderId="63" xfId="0" applyFont="1" applyFill="1" applyBorder="1" applyAlignment="1" applyProtection="1">
      <alignment horizontal="left" vertical="top" wrapText="1"/>
      <protection locked="0"/>
    </xf>
    <xf numFmtId="0" fontId="71" fillId="33" borderId="68" xfId="0" applyFont="1" applyFill="1" applyBorder="1" applyAlignment="1" applyProtection="1">
      <alignment horizontal="left" vertical="top" wrapText="1"/>
      <protection locked="0"/>
    </xf>
    <xf numFmtId="0" fontId="71" fillId="33" borderId="81" xfId="0" applyFont="1" applyFill="1" applyBorder="1" applyAlignment="1" applyProtection="1">
      <alignment horizontal="left" vertical="top" wrapText="1"/>
      <protection locked="0"/>
    </xf>
    <xf numFmtId="0" fontId="71" fillId="33" borderId="0" xfId="0" applyFont="1" applyFill="1" applyAlignment="1" applyProtection="1">
      <alignment horizontal="left" vertical="top" wrapText="1"/>
      <protection locked="0"/>
    </xf>
    <xf numFmtId="0" fontId="71" fillId="33" borderId="28" xfId="0" applyFont="1" applyFill="1" applyBorder="1" applyAlignment="1" applyProtection="1">
      <alignment horizontal="left" vertical="top" wrapText="1"/>
      <protection locked="0"/>
    </xf>
    <xf numFmtId="0" fontId="71" fillId="33" borderId="55" xfId="0" applyFont="1" applyFill="1" applyBorder="1" applyAlignment="1" applyProtection="1">
      <alignment horizontal="left" vertical="top" wrapText="1"/>
      <protection locked="0"/>
    </xf>
    <xf numFmtId="0" fontId="71" fillId="33" borderId="45" xfId="0" applyFont="1" applyFill="1" applyBorder="1" applyAlignment="1" applyProtection="1">
      <alignment horizontal="left" vertical="top" wrapText="1"/>
      <protection locked="0"/>
    </xf>
    <xf numFmtId="0" fontId="71" fillId="33" borderId="77" xfId="0" applyFont="1" applyFill="1" applyBorder="1" applyAlignment="1" applyProtection="1">
      <alignment horizontal="left" vertical="top" wrapText="1"/>
      <protection locked="0"/>
    </xf>
    <xf numFmtId="0" fontId="70" fillId="7" borderId="63" xfId="0" applyFont="1" applyFill="1" applyBorder="1" applyAlignment="1">
      <alignment horizontal="center" vertical="top" wrapText="1"/>
    </xf>
    <xf numFmtId="0" fontId="0" fillId="7" borderId="32" xfId="0" applyFill="1" applyBorder="1" applyAlignment="1">
      <alignment horizontal="center" vertical="top" wrapText="1"/>
    </xf>
    <xf numFmtId="0" fontId="1" fillId="36" borderId="62" xfId="0" applyFont="1" applyFill="1" applyBorder="1" applyAlignment="1">
      <alignment horizontal="center" vertical="top" wrapText="1"/>
    </xf>
    <xf numFmtId="0" fontId="66" fillId="36" borderId="63" xfId="0" applyFont="1" applyFill="1" applyBorder="1" applyAlignment="1">
      <alignment horizontal="center"/>
    </xf>
    <xf numFmtId="0" fontId="66" fillId="36" borderId="68" xfId="0" applyFont="1" applyFill="1" applyBorder="1" applyAlignment="1">
      <alignment horizontal="center"/>
    </xf>
    <xf numFmtId="0" fontId="66" fillId="36" borderId="10" xfId="0" applyFont="1" applyFill="1" applyBorder="1" applyAlignment="1">
      <alignment horizontal="center"/>
    </xf>
    <xf numFmtId="0" fontId="66" fillId="36" borderId="0" xfId="0" applyFont="1" applyFill="1" applyAlignment="1">
      <alignment horizontal="center"/>
    </xf>
    <xf numFmtId="0" fontId="66" fillId="36" borderId="28" xfId="0" applyFont="1" applyFill="1" applyBorder="1" applyAlignment="1">
      <alignment horizontal="center"/>
    </xf>
    <xf numFmtId="0" fontId="66" fillId="36" borderId="65" xfId="0" applyFont="1" applyFill="1" applyBorder="1" applyAlignment="1">
      <alignment horizontal="center"/>
    </xf>
    <xf numFmtId="0" fontId="66" fillId="36" borderId="30" xfId="0" applyFont="1" applyFill="1" applyBorder="1" applyAlignment="1">
      <alignment horizontal="center"/>
    </xf>
    <xf numFmtId="0" fontId="66" fillId="36" borderId="70" xfId="0" applyFont="1" applyFill="1" applyBorder="1" applyAlignment="1">
      <alignment horizontal="center"/>
    </xf>
    <xf numFmtId="0" fontId="65" fillId="36" borderId="10" xfId="44" applyFont="1" applyFill="1" applyBorder="1" applyAlignment="1" applyProtection="1">
      <alignment horizontal="left" vertical="top" wrapText="1"/>
      <protection/>
    </xf>
    <xf numFmtId="0" fontId="65" fillId="36" borderId="0" xfId="44" applyFont="1" applyFill="1" applyAlignment="1" applyProtection="1">
      <alignment horizontal="left" vertical="top" wrapText="1"/>
      <protection/>
    </xf>
    <xf numFmtId="0" fontId="65" fillId="36" borderId="65" xfId="44" applyFont="1" applyFill="1" applyBorder="1" applyAlignment="1" applyProtection="1">
      <alignment horizontal="left" vertical="top" wrapText="1"/>
      <protection/>
    </xf>
    <xf numFmtId="0" fontId="65" fillId="36" borderId="30" xfId="44" applyFont="1" applyFill="1" applyBorder="1" applyAlignment="1" applyProtection="1">
      <alignment horizontal="left" vertical="top" wrapText="1"/>
      <protection/>
    </xf>
    <xf numFmtId="0" fontId="74" fillId="36" borderId="26" xfId="0" applyFont="1" applyFill="1" applyBorder="1" applyAlignment="1" applyProtection="1">
      <alignment horizontal="center" vertical="center" wrapText="1"/>
      <protection locked="0"/>
    </xf>
    <xf numFmtId="0" fontId="74" fillId="36" borderId="74" xfId="0" applyFont="1" applyFill="1" applyBorder="1" applyAlignment="1" applyProtection="1">
      <alignment horizontal="center" vertical="center" wrapText="1"/>
      <protection locked="0"/>
    </xf>
    <xf numFmtId="0" fontId="0" fillId="7" borderId="0" xfId="0" applyFill="1" applyAlignment="1">
      <alignment horizontal="center"/>
    </xf>
    <xf numFmtId="0" fontId="66" fillId="0" borderId="83" xfId="0" applyFont="1" applyBorder="1" applyAlignment="1">
      <alignment horizontal="left" vertical="center"/>
    </xf>
    <xf numFmtId="0" fontId="66" fillId="0" borderId="84" xfId="0" applyFont="1" applyBorder="1" applyAlignment="1">
      <alignment horizontal="left" vertical="center"/>
    </xf>
    <xf numFmtId="0" fontId="66" fillId="0" borderId="85" xfId="0" applyFont="1" applyBorder="1" applyAlignment="1">
      <alignment horizontal="left" vertical="center"/>
    </xf>
    <xf numFmtId="14" fontId="66" fillId="33" borderId="12" xfId="0" applyNumberFormat="1" applyFont="1" applyFill="1" applyBorder="1" applyAlignment="1" applyProtection="1">
      <alignment horizontal="left" vertical="center"/>
      <protection locked="0"/>
    </xf>
    <xf numFmtId="0" fontId="66" fillId="0" borderId="86" xfId="0" applyFont="1" applyBorder="1" applyAlignment="1">
      <alignment horizontal="left" vertical="center"/>
    </xf>
    <xf numFmtId="0" fontId="66" fillId="0" borderId="81" xfId="0" applyFont="1" applyBorder="1" applyAlignment="1">
      <alignment horizontal="left" vertical="center"/>
    </xf>
    <xf numFmtId="0" fontId="66" fillId="0" borderId="0" xfId="0" applyFont="1" applyAlignment="1">
      <alignment horizontal="left" vertical="center"/>
    </xf>
    <xf numFmtId="0" fontId="66" fillId="0" borderId="78" xfId="0" applyFont="1" applyBorder="1" applyAlignment="1">
      <alignment horizontal="left" vertical="center"/>
    </xf>
    <xf numFmtId="0" fontId="66" fillId="0" borderId="51" xfId="0" applyFont="1" applyBorder="1" applyAlignment="1">
      <alignment/>
    </xf>
    <xf numFmtId="0" fontId="66" fillId="0" borderId="14" xfId="0" applyFont="1" applyBorder="1" applyAlignment="1">
      <alignment/>
    </xf>
    <xf numFmtId="42" fontId="66" fillId="33" borderId="39" xfId="0" applyNumberFormat="1" applyFont="1" applyFill="1" applyBorder="1" applyAlignment="1" applyProtection="1">
      <alignment horizontal="right" vertical="center"/>
      <protection locked="0"/>
    </xf>
    <xf numFmtId="42" fontId="66" fillId="33" borderId="47" xfId="0" applyNumberFormat="1" applyFont="1" applyFill="1" applyBorder="1" applyAlignment="1" applyProtection="1">
      <alignment horizontal="right" vertical="center"/>
      <protection locked="0"/>
    </xf>
    <xf numFmtId="42" fontId="66" fillId="33" borderId="15" xfId="0" applyNumberFormat="1" applyFont="1" applyFill="1" applyBorder="1" applyAlignment="1" applyProtection="1">
      <alignment horizontal="right" vertical="center"/>
      <protection locked="0"/>
    </xf>
    <xf numFmtId="42" fontId="66" fillId="33" borderId="58" xfId="0" applyNumberFormat="1" applyFont="1" applyFill="1" applyBorder="1" applyAlignment="1" applyProtection="1">
      <alignment horizontal="right" vertical="center"/>
      <protection locked="0"/>
    </xf>
    <xf numFmtId="0" fontId="66" fillId="0" borderId="87" xfId="0" applyFont="1" applyBorder="1" applyAlignment="1">
      <alignment horizontal="left" vertical="center"/>
    </xf>
    <xf numFmtId="0" fontId="66" fillId="0" borderId="88" xfId="0" applyFont="1" applyBorder="1" applyAlignment="1">
      <alignment/>
    </xf>
    <xf numFmtId="0" fontId="66" fillId="0" borderId="89" xfId="0" applyFont="1" applyBorder="1" applyAlignment="1">
      <alignment/>
    </xf>
    <xf numFmtId="0" fontId="72" fillId="0" borderId="34" xfId="0" applyFont="1" applyBorder="1" applyAlignment="1">
      <alignment horizontal="center" vertical="center"/>
    </xf>
    <xf numFmtId="0" fontId="72" fillId="0" borderId="68" xfId="0" applyFont="1" applyBorder="1" applyAlignment="1">
      <alignment horizontal="center" vertical="center"/>
    </xf>
    <xf numFmtId="0" fontId="72" fillId="7" borderId="62" xfId="0" applyFont="1" applyFill="1" applyBorder="1" applyAlignment="1">
      <alignment horizontal="center" vertical="center" wrapText="1"/>
    </xf>
    <xf numFmtId="0" fontId="72" fillId="7" borderId="63" xfId="0" applyFont="1" applyFill="1" applyBorder="1" applyAlignment="1">
      <alignment horizontal="center" vertical="center" wrapText="1"/>
    </xf>
    <xf numFmtId="0" fontId="72" fillId="7" borderId="68" xfId="0" applyFont="1" applyFill="1" applyBorder="1" applyAlignment="1">
      <alignment horizontal="center" vertical="center" wrapText="1"/>
    </xf>
    <xf numFmtId="0" fontId="72" fillId="7" borderId="10" xfId="0" applyFont="1" applyFill="1" applyBorder="1" applyAlignment="1">
      <alignment horizontal="center" vertical="center" wrapText="1"/>
    </xf>
    <xf numFmtId="0" fontId="72" fillId="7" borderId="0" xfId="0" applyFont="1" applyFill="1" applyAlignment="1">
      <alignment horizontal="center" vertical="center" wrapText="1"/>
    </xf>
    <xf numFmtId="0" fontId="72" fillId="7" borderId="28" xfId="0" applyFont="1" applyFill="1" applyBorder="1" applyAlignment="1">
      <alignment horizontal="center" vertical="center" wrapText="1"/>
    </xf>
    <xf numFmtId="0" fontId="72" fillId="7" borderId="65" xfId="0" applyFont="1" applyFill="1" applyBorder="1" applyAlignment="1">
      <alignment horizontal="center" vertical="center" wrapText="1"/>
    </xf>
    <xf numFmtId="0" fontId="72" fillId="7" borderId="30" xfId="0" applyFont="1" applyFill="1" applyBorder="1" applyAlignment="1">
      <alignment horizontal="center" vertical="center" wrapText="1"/>
    </xf>
    <xf numFmtId="0" fontId="72" fillId="7" borderId="70" xfId="0" applyFont="1" applyFill="1" applyBorder="1" applyAlignment="1">
      <alignment horizontal="center" vertical="center" wrapText="1"/>
    </xf>
    <xf numFmtId="0" fontId="72" fillId="0" borderId="34"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1" xfId="0" applyFont="1" applyBorder="1" applyAlignment="1">
      <alignment horizontal="center" vertical="center" wrapText="1"/>
    </xf>
    <xf numFmtId="0" fontId="66" fillId="33" borderId="47" xfId="0" applyFont="1" applyFill="1" applyBorder="1" applyAlignment="1" applyProtection="1">
      <alignment horizontal="left" vertical="center" wrapText="1"/>
      <protection locked="0"/>
    </xf>
    <xf numFmtId="0" fontId="0" fillId="7" borderId="10" xfId="0" applyFill="1" applyBorder="1" applyAlignment="1">
      <alignment horizontal="center"/>
    </xf>
    <xf numFmtId="0" fontId="0" fillId="7" borderId="28" xfId="0" applyFill="1" applyBorder="1" applyAlignment="1">
      <alignment horizontal="center"/>
    </xf>
    <xf numFmtId="0" fontId="75" fillId="33" borderId="12" xfId="44" applyFont="1" applyFill="1" applyBorder="1" applyAlignment="1">
      <alignment horizontal="left" vertical="center"/>
    </xf>
    <xf numFmtId="0" fontId="75" fillId="33" borderId="11" xfId="44" applyFont="1" applyFill="1" applyBorder="1" applyAlignment="1">
      <alignment horizontal="left" vertical="center"/>
    </xf>
    <xf numFmtId="0" fontId="66" fillId="0" borderId="44" xfId="0" applyFont="1" applyBorder="1" applyAlignment="1">
      <alignment horizontal="left" vertical="center"/>
    </xf>
    <xf numFmtId="0" fontId="66" fillId="0" borderId="53" xfId="0" applyFont="1" applyBorder="1" applyAlignment="1">
      <alignment horizontal="left" vertical="center"/>
    </xf>
    <xf numFmtId="14" fontId="66" fillId="34" borderId="39" xfId="0" applyNumberFormat="1" applyFont="1" applyFill="1" applyBorder="1" applyAlignment="1">
      <alignment horizontal="left" vertical="center" wrapText="1"/>
    </xf>
    <xf numFmtId="14" fontId="66" fillId="34" borderId="41" xfId="0" applyNumberFormat="1" applyFont="1" applyFill="1" applyBorder="1" applyAlignment="1">
      <alignment horizontal="left" vertical="center" wrapText="1"/>
    </xf>
    <xf numFmtId="0" fontId="0" fillId="33" borderId="39" xfId="0" applyFill="1" applyBorder="1" applyAlignment="1" applyProtection="1">
      <alignment horizontal="left"/>
      <protection locked="0"/>
    </xf>
    <xf numFmtId="0" fontId="0" fillId="33" borderId="40" xfId="0" applyFill="1" applyBorder="1" applyAlignment="1" applyProtection="1">
      <alignment horizontal="left"/>
      <protection locked="0"/>
    </xf>
    <xf numFmtId="0" fontId="0" fillId="33" borderId="47" xfId="0" applyFill="1" applyBorder="1" applyAlignment="1" applyProtection="1">
      <alignment horizontal="left"/>
      <protection locked="0"/>
    </xf>
    <xf numFmtId="166" fontId="66" fillId="33" borderId="39" xfId="0" applyNumberFormat="1" applyFont="1" applyFill="1" applyBorder="1" applyAlignment="1" applyProtection="1">
      <alignment horizontal="left" vertical="center" wrapText="1"/>
      <protection locked="0"/>
    </xf>
    <xf numFmtId="166" fontId="66" fillId="33" borderId="47" xfId="0" applyNumberFormat="1" applyFont="1" applyFill="1" applyBorder="1" applyAlignment="1" applyProtection="1">
      <alignment horizontal="left" vertical="center" wrapText="1"/>
      <protection locked="0"/>
    </xf>
    <xf numFmtId="0" fontId="54" fillId="7" borderId="62" xfId="44" applyFill="1" applyBorder="1" applyAlignment="1" applyProtection="1">
      <alignment horizontal="center"/>
      <protection/>
    </xf>
    <xf numFmtId="0" fontId="54" fillId="7" borderId="63" xfId="44" applyFill="1" applyBorder="1" applyAlignment="1" applyProtection="1">
      <alignment horizontal="center"/>
      <protection/>
    </xf>
    <xf numFmtId="0" fontId="54" fillId="7" borderId="68" xfId="44" applyFill="1" applyBorder="1" applyAlignment="1" applyProtection="1">
      <alignment horizontal="center"/>
      <protection/>
    </xf>
    <xf numFmtId="0" fontId="76" fillId="7" borderId="48" xfId="0" applyFont="1" applyFill="1" applyBorder="1" applyAlignment="1">
      <alignment horizontal="center" wrapText="1"/>
    </xf>
    <xf numFmtId="0" fontId="76" fillId="7" borderId="25" xfId="0" applyFont="1" applyFill="1" applyBorder="1" applyAlignment="1">
      <alignment horizontal="center" wrapText="1"/>
    </xf>
    <xf numFmtId="0" fontId="76" fillId="7" borderId="49" xfId="0" applyFont="1" applyFill="1" applyBorder="1" applyAlignment="1">
      <alignment horizontal="center" wrapText="1"/>
    </xf>
    <xf numFmtId="0" fontId="71" fillId="7" borderId="73" xfId="0" applyFont="1" applyFill="1" applyBorder="1" applyAlignment="1">
      <alignment horizontal="center" vertical="center"/>
    </xf>
    <xf numFmtId="0" fontId="66" fillId="0" borderId="55" xfId="0" applyFont="1" applyBorder="1" applyAlignment="1">
      <alignment horizontal="left" vertical="center"/>
    </xf>
    <xf numFmtId="0" fontId="11" fillId="33" borderId="35" xfId="0" applyFont="1" applyFill="1" applyBorder="1" applyAlignment="1" applyProtection="1">
      <alignment horizontal="left" vertical="top" wrapText="1"/>
      <protection locked="0"/>
    </xf>
    <xf numFmtId="0" fontId="11" fillId="33" borderId="38" xfId="0" applyFont="1" applyFill="1" applyBorder="1" applyAlignment="1" applyProtection="1">
      <alignment horizontal="left" vertical="top" wrapText="1"/>
      <protection locked="0"/>
    </xf>
    <xf numFmtId="0" fontId="11" fillId="33" borderId="34" xfId="0" applyFont="1" applyFill="1" applyBorder="1" applyAlignment="1" applyProtection="1">
      <alignment horizontal="left" vertical="top" wrapText="1"/>
      <protection locked="0"/>
    </xf>
    <xf numFmtId="0" fontId="71" fillId="0" borderId="35" xfId="0" applyFont="1" applyBorder="1" applyAlignment="1">
      <alignment horizontal="center" vertical="center"/>
    </xf>
    <xf numFmtId="0" fontId="71" fillId="0" borderId="38" xfId="0" applyFont="1" applyBorder="1" applyAlignment="1">
      <alignment horizontal="center" vertical="center"/>
    </xf>
    <xf numFmtId="0" fontId="71" fillId="0" borderId="61" xfId="0" applyFont="1" applyBorder="1" applyAlignment="1">
      <alignment horizontal="center" vertical="center"/>
    </xf>
    <xf numFmtId="0" fontId="66" fillId="0" borderId="78" xfId="0" applyFont="1" applyBorder="1" applyAlignment="1">
      <alignment horizontal="left"/>
    </xf>
    <xf numFmtId="0" fontId="66" fillId="0" borderId="51" xfId="0" applyFont="1" applyBorder="1" applyAlignment="1">
      <alignment horizontal="left"/>
    </xf>
    <xf numFmtId="0" fontId="66" fillId="0" borderId="14" xfId="0" applyFont="1" applyBorder="1" applyAlignment="1">
      <alignment horizontal="left"/>
    </xf>
    <xf numFmtId="0" fontId="66" fillId="0" borderId="90" xfId="0" applyFont="1" applyBorder="1" applyAlignment="1">
      <alignment horizontal="left"/>
    </xf>
    <xf numFmtId="0" fontId="66" fillId="0" borderId="91" xfId="0" applyFont="1" applyBorder="1" applyAlignment="1">
      <alignment horizontal="left"/>
    </xf>
    <xf numFmtId="0" fontId="66" fillId="0" borderId="92" xfId="0" applyFont="1" applyBorder="1" applyAlignment="1">
      <alignment horizontal="left" vertical="center"/>
    </xf>
    <xf numFmtId="0" fontId="66" fillId="0" borderId="71" xfId="0" applyFont="1" applyBorder="1" applyAlignment="1">
      <alignment horizontal="left" vertical="center"/>
    </xf>
    <xf numFmtId="0" fontId="66" fillId="0" borderId="88" xfId="0" applyFont="1" applyBorder="1" applyAlignment="1">
      <alignment horizontal="left" vertical="center"/>
    </xf>
    <xf numFmtId="0" fontId="66" fillId="0" borderId="89" xfId="0" applyFont="1" applyBorder="1" applyAlignment="1">
      <alignment horizontal="left" vertical="center"/>
    </xf>
    <xf numFmtId="0" fontId="66" fillId="0" borderId="43" xfId="0" applyFont="1" applyBorder="1" applyAlignment="1">
      <alignment horizontal="left" vertical="center"/>
    </xf>
    <xf numFmtId="0" fontId="66" fillId="0" borderId="67"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68" xfId="0" applyFont="1" applyBorder="1" applyAlignment="1">
      <alignment horizontal="center" vertical="center" wrapText="1"/>
    </xf>
    <xf numFmtId="0" fontId="66" fillId="0" borderId="6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70" xfId="0" applyFont="1" applyBorder="1" applyAlignment="1">
      <alignment horizontal="center" vertical="center" wrapText="1"/>
    </xf>
    <xf numFmtId="42" fontId="71" fillId="7" borderId="59" xfId="0" applyNumberFormat="1" applyFont="1" applyFill="1" applyBorder="1" applyAlignment="1">
      <alignment horizontal="right" vertical="center"/>
    </xf>
    <xf numFmtId="42" fontId="71" fillId="7" borderId="49" xfId="0" applyNumberFormat="1" applyFont="1" applyFill="1" applyBorder="1" applyAlignment="1">
      <alignment horizontal="right" vertical="center"/>
    </xf>
    <xf numFmtId="0" fontId="71" fillId="7" borderId="48" xfId="0" applyFont="1" applyFill="1" applyBorder="1" applyAlignment="1">
      <alignment horizontal="right" vertical="center"/>
    </xf>
    <xf numFmtId="0" fontId="71" fillId="7" borderId="25" xfId="0" applyFont="1" applyFill="1" applyBorder="1" applyAlignment="1">
      <alignment horizontal="right" vertical="center"/>
    </xf>
    <xf numFmtId="0" fontId="71" fillId="7" borderId="60" xfId="0" applyFont="1" applyFill="1" applyBorder="1" applyAlignment="1">
      <alignment horizontal="right" vertical="center"/>
    </xf>
    <xf numFmtId="0" fontId="77" fillId="7" borderId="38" xfId="0" applyFont="1" applyFill="1" applyBorder="1" applyAlignment="1">
      <alignment horizontal="center" vertical="center"/>
    </xf>
    <xf numFmtId="0" fontId="77" fillId="7" borderId="63" xfId="0" applyFont="1" applyFill="1" applyBorder="1" applyAlignment="1">
      <alignment horizontal="center" vertical="center"/>
    </xf>
    <xf numFmtId="0" fontId="77" fillId="7" borderId="30" xfId="0" applyFont="1" applyFill="1" applyBorder="1" applyAlignment="1">
      <alignment horizontal="center" vertical="center"/>
    </xf>
    <xf numFmtId="0" fontId="72" fillId="7" borderId="38" xfId="0" applyFont="1" applyFill="1" applyBorder="1" applyAlignment="1">
      <alignment horizontal="center" vertical="center" wrapText="1"/>
    </xf>
    <xf numFmtId="42" fontId="71" fillId="33" borderId="73" xfId="0" applyNumberFormat="1" applyFont="1" applyFill="1" applyBorder="1" applyAlignment="1" applyProtection="1">
      <alignment horizontal="center" vertical="center"/>
      <protection locked="0"/>
    </xf>
    <xf numFmtId="42" fontId="71" fillId="33" borderId="61" xfId="0" applyNumberFormat="1" applyFont="1" applyFill="1" applyBorder="1" applyAlignment="1" applyProtection="1">
      <alignment horizontal="center" vertical="center"/>
      <protection locked="0"/>
    </xf>
    <xf numFmtId="0" fontId="66" fillId="0" borderId="93" xfId="0" applyFont="1" applyBorder="1" applyAlignment="1">
      <alignment horizontal="left" vertical="center" wrapText="1"/>
    </xf>
    <xf numFmtId="0" fontId="66" fillId="0" borderId="94" xfId="0" applyFont="1" applyBorder="1" applyAlignment="1">
      <alignment horizontal="left" vertical="center" wrapText="1"/>
    </xf>
    <xf numFmtId="0" fontId="66" fillId="0" borderId="24" xfId="0" applyFont="1" applyBorder="1" applyAlignment="1">
      <alignment horizontal="left" vertical="center" wrapText="1"/>
    </xf>
    <xf numFmtId="0" fontId="66" fillId="0" borderId="48" xfId="0" applyFont="1" applyBorder="1" applyAlignment="1">
      <alignment horizontal="left" vertical="center"/>
    </xf>
    <xf numFmtId="0" fontId="0" fillId="0" borderId="25" xfId="0" applyBorder="1" applyAlignment="1">
      <alignment horizontal="left" vertical="center"/>
    </xf>
    <xf numFmtId="0" fontId="0" fillId="0" borderId="49"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6">
    <dxf>
      <font>
        <color theme="0"/>
      </font>
    </dxf>
    <dxf>
      <font>
        <b/>
        <i val="0"/>
        <color rgb="FFFF0000"/>
      </font>
      <fill>
        <patternFill patternType="none">
          <bgColor indexed="65"/>
        </patternFill>
      </fill>
    </dxf>
    <dxf>
      <font>
        <b/>
        <i val="0"/>
        <color rgb="FFFF0000"/>
      </font>
    </dxf>
    <dxf>
      <font>
        <b/>
        <i val="0"/>
        <color rgb="FFFF0000"/>
      </font>
      <border/>
    </dxf>
    <dxf>
      <font>
        <b/>
        <i val="0"/>
        <color rgb="FFFF000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xdr:row>
      <xdr:rowOff>19050</xdr:rowOff>
    </xdr:from>
    <xdr:to>
      <xdr:col>14</xdr:col>
      <xdr:colOff>57150</xdr:colOff>
      <xdr:row>2</xdr:row>
      <xdr:rowOff>323850</xdr:rowOff>
    </xdr:to>
    <xdr:pic>
      <xdr:nvPicPr>
        <xdr:cNvPr id="1" name="Afbeelding 1"/>
        <xdr:cNvPicPr preferRelativeResize="1">
          <a:picLocks noChangeAspect="1"/>
        </xdr:cNvPicPr>
      </xdr:nvPicPr>
      <xdr:blipFill>
        <a:blip r:embed="rId1"/>
        <a:stretch>
          <a:fillRect/>
        </a:stretch>
      </xdr:blipFill>
      <xdr:spPr>
        <a:xfrm>
          <a:off x="5267325" y="228600"/>
          <a:ext cx="28003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beoordeling@voedselbankhaaglanden.nl" TargetMode="External" /><Relationship Id="rId2" Type="http://schemas.openxmlformats.org/officeDocument/2006/relationships/hyperlink" Target="mailto:eersteaanvraag@voedselbankhaaglanden.nl" TargetMode="External" /><Relationship Id="rId3" Type="http://schemas.openxmlformats.org/officeDocument/2006/relationships/hyperlink" Target="http://www.voedselbankhaaglanden.n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154"/>
  <sheetViews>
    <sheetView showGridLines="0" tabSelected="1" zoomScalePageLayoutView="92" workbookViewId="0" topLeftCell="A1">
      <selection activeCell="T4" sqref="T4"/>
    </sheetView>
  </sheetViews>
  <sheetFormatPr defaultColWidth="8.8515625" defaultRowHeight="15"/>
  <cols>
    <col min="1" max="1" width="1.7109375" style="11" customWidth="1" collapsed="1"/>
    <col min="2" max="2" width="9.421875" style="11" customWidth="1" collapsed="1"/>
    <col min="3" max="3" width="5.57421875" style="11" customWidth="1" collapsed="1"/>
    <col min="4" max="4" width="10.57421875" style="11" customWidth="1" collapsed="1"/>
    <col min="5" max="5" width="16.421875" style="11" customWidth="1" collapsed="1"/>
    <col min="6" max="6" width="17.00390625" style="11" customWidth="1" collapsed="1"/>
    <col min="7" max="7" width="3.421875" style="11" customWidth="1" collapsed="1"/>
    <col min="8" max="8" width="6.8515625" style="11" customWidth="1" collapsed="1"/>
    <col min="9" max="9" width="9.00390625" style="11" customWidth="1" collapsed="1"/>
    <col min="10" max="10" width="9.140625" style="11" customWidth="1" collapsed="1"/>
    <col min="11" max="11" width="2.421875" style="11" customWidth="1" collapsed="1"/>
    <col min="12" max="12" width="13.7109375" style="11" customWidth="1" collapsed="1"/>
    <col min="13" max="13" width="10.421875" style="11" customWidth="1" collapsed="1"/>
    <col min="14" max="14" width="4.421875" style="11" customWidth="1" collapsed="1"/>
    <col min="15" max="15" width="6.00390625" style="11" customWidth="1" collapsed="1"/>
    <col min="16" max="16" width="5.421875" style="11" customWidth="1" collapsed="1"/>
    <col min="17" max="17" width="9.140625" style="11" customWidth="1" collapsed="1"/>
    <col min="18" max="18" width="8.8515625" style="11" customWidth="1" collapsed="1"/>
    <col min="19" max="19" width="13.7109375" style="11" customWidth="1" collapsed="1"/>
    <col min="20" max="20" width="12.421875" style="11" customWidth="1" collapsed="1"/>
    <col min="21" max="21" width="8.8515625" style="11" customWidth="1"/>
    <col min="22" max="22" width="11.28125" style="11" customWidth="1" collapsed="1"/>
    <col min="23" max="23" width="8.8515625" style="11" customWidth="1" collapsed="1"/>
    <col min="24" max="24" width="11.57421875" style="11" customWidth="1" collapsed="1"/>
    <col min="25" max="25" width="12.7109375" style="11" customWidth="1" collapsed="1"/>
    <col min="26" max="29" width="8.8515625" style="11" customWidth="1" collapsed="1"/>
    <col min="30" max="30" width="10.8515625" style="11" customWidth="1" collapsed="1"/>
    <col min="31" max="31" width="8.8515625" style="11" customWidth="1"/>
    <col min="32" max="32" width="9.140625" style="11" bestFit="1" customWidth="1" collapsed="1"/>
    <col min="33" max="51" width="8.8515625" style="11" customWidth="1"/>
    <col min="52" max="55" width="8.8515625" style="11" hidden="1" customWidth="1"/>
    <col min="56" max="56" width="10.8515625" style="11" hidden="1" customWidth="1"/>
    <col min="57" max="68" width="8.8515625" style="11" hidden="1" customWidth="1"/>
    <col min="69" max="70" width="8.8515625" style="11" customWidth="1"/>
    <col min="71" max="16384" width="8.8515625" style="11" customWidth="1"/>
  </cols>
  <sheetData>
    <row r="1" spans="31:66" ht="16.5" thickBot="1">
      <c r="AE1" s="16"/>
      <c r="BA1"/>
      <c r="BB1" s="1" t="s">
        <v>0</v>
      </c>
      <c r="BC1" t="s">
        <v>1</v>
      </c>
      <c r="BD1" s="57">
        <f ca="1">TODAY()</f>
        <v>43787</v>
      </c>
      <c r="BE1"/>
      <c r="BF1" t="s">
        <v>2</v>
      </c>
      <c r="BG1"/>
      <c r="BH1"/>
      <c r="BI1"/>
      <c r="BJ1"/>
      <c r="BK1"/>
      <c r="BL1"/>
      <c r="BM1"/>
      <c r="BN1"/>
    </row>
    <row r="2" spans="2:66" ht="23.25" customHeight="1">
      <c r="B2" s="392" t="s">
        <v>154</v>
      </c>
      <c r="C2" s="393"/>
      <c r="D2" s="393"/>
      <c r="E2" s="394"/>
      <c r="F2" s="195"/>
      <c r="G2" s="191"/>
      <c r="H2" s="191"/>
      <c r="I2" s="191"/>
      <c r="J2" s="191"/>
      <c r="K2" s="191"/>
      <c r="L2" s="191"/>
      <c r="M2" s="191"/>
      <c r="N2" s="191"/>
      <c r="O2" s="191"/>
      <c r="P2" s="191"/>
      <c r="Q2" s="191"/>
      <c r="R2" s="190" t="s">
        <v>3</v>
      </c>
      <c r="S2" s="191"/>
      <c r="T2" s="192"/>
      <c r="AE2" s="16"/>
      <c r="BA2"/>
      <c r="BB2" s="1" t="s">
        <v>4</v>
      </c>
      <c r="BC2" t="s">
        <v>5</v>
      </c>
      <c r="BD2"/>
      <c r="BE2"/>
      <c r="BF2" t="s">
        <v>6</v>
      </c>
      <c r="BG2"/>
      <c r="BH2"/>
      <c r="BI2" t="s">
        <v>7</v>
      </c>
      <c r="BJ2"/>
      <c r="BK2"/>
      <c r="BL2" t="s">
        <v>8</v>
      </c>
      <c r="BM2"/>
      <c r="BN2"/>
    </row>
    <row r="3" spans="2:66" ht="26.25" customHeight="1" thickBot="1">
      <c r="B3" s="395"/>
      <c r="C3" s="396"/>
      <c r="D3" s="396"/>
      <c r="E3" s="397"/>
      <c r="F3" s="196"/>
      <c r="G3" s="193"/>
      <c r="H3" s="193"/>
      <c r="I3" s="193"/>
      <c r="J3" s="193"/>
      <c r="K3" s="193"/>
      <c r="L3" s="193"/>
      <c r="M3" s="193"/>
      <c r="N3" s="193"/>
      <c r="O3" s="193"/>
      <c r="P3" s="193"/>
      <c r="Q3" s="193"/>
      <c r="R3" s="193"/>
      <c r="S3" s="193"/>
      <c r="T3" s="194"/>
      <c r="AE3" s="16"/>
      <c r="BA3"/>
      <c r="BB3" s="1" t="s">
        <v>9</v>
      </c>
      <c r="BC3"/>
      <c r="BD3"/>
      <c r="BE3"/>
      <c r="BF3"/>
      <c r="BG3"/>
      <c r="BH3"/>
      <c r="BI3" t="s">
        <v>10</v>
      </c>
      <c r="BJ3"/>
      <c r="BK3"/>
      <c r="BL3" t="s">
        <v>11</v>
      </c>
      <c r="BM3"/>
      <c r="BN3"/>
    </row>
    <row r="4" spans="2:66" ht="42" customHeight="1" thickBot="1">
      <c r="B4" s="395"/>
      <c r="C4" s="396"/>
      <c r="D4" s="396"/>
      <c r="E4" s="397"/>
      <c r="F4" s="156" t="s">
        <v>12</v>
      </c>
      <c r="G4" s="157"/>
      <c r="H4" s="157"/>
      <c r="I4" s="157"/>
      <c r="J4" s="157"/>
      <c r="K4" s="157"/>
      <c r="L4" s="401"/>
      <c r="M4" s="199" t="s">
        <v>13</v>
      </c>
      <c r="N4" s="200"/>
      <c r="O4" s="200"/>
      <c r="P4" s="200"/>
      <c r="Q4" s="197"/>
      <c r="R4" s="198"/>
      <c r="S4" s="103" t="s">
        <v>14</v>
      </c>
      <c r="T4" s="86"/>
      <c r="U4" s="12"/>
      <c r="V4" s="17"/>
      <c r="W4" s="16"/>
      <c r="X4" s="16"/>
      <c r="Y4" s="12"/>
      <c r="Z4" s="12"/>
      <c r="AA4" s="12"/>
      <c r="AB4" s="12"/>
      <c r="AC4" s="12"/>
      <c r="AD4" s="12"/>
      <c r="AE4" s="16"/>
      <c r="BA4"/>
      <c r="BB4" s="1"/>
      <c r="BC4"/>
      <c r="BD4"/>
      <c r="BE4"/>
      <c r="BF4"/>
      <c r="BG4"/>
      <c r="BH4"/>
      <c r="BI4" t="s">
        <v>15</v>
      </c>
      <c r="BJ4"/>
      <c r="BK4"/>
      <c r="BL4" t="s">
        <v>16</v>
      </c>
      <c r="BM4"/>
      <c r="BN4"/>
    </row>
    <row r="5" spans="2:31" ht="24" customHeight="1">
      <c r="B5" s="395"/>
      <c r="C5" s="396"/>
      <c r="D5" s="396"/>
      <c r="E5" s="397"/>
      <c r="F5" s="279" t="s">
        <v>17</v>
      </c>
      <c r="G5" s="280"/>
      <c r="H5" s="280"/>
      <c r="I5" s="280"/>
      <c r="J5" s="280"/>
      <c r="K5" s="280"/>
      <c r="L5" s="280"/>
      <c r="M5" s="212"/>
      <c r="N5" s="210" t="s">
        <v>18</v>
      </c>
      <c r="O5" s="211"/>
      <c r="P5" s="211"/>
      <c r="Q5" s="211"/>
      <c r="R5" s="211"/>
      <c r="S5" s="211"/>
      <c r="T5" s="212"/>
      <c r="U5" s="12"/>
      <c r="V5" s="18"/>
      <c r="W5" s="19"/>
      <c r="X5" s="18"/>
      <c r="Y5" s="18"/>
      <c r="Z5" s="19"/>
      <c r="AA5" s="12"/>
      <c r="AB5" s="12"/>
      <c r="AC5" s="12"/>
      <c r="AD5" s="12"/>
      <c r="AE5" s="16"/>
    </row>
    <row r="6" spans="2:31" ht="18" customHeight="1" thickBot="1">
      <c r="B6" s="395"/>
      <c r="C6" s="396"/>
      <c r="D6" s="396"/>
      <c r="E6" s="397"/>
      <c r="F6" s="20" t="s">
        <v>19</v>
      </c>
      <c r="G6" s="222"/>
      <c r="H6" s="222"/>
      <c r="I6" s="222"/>
      <c r="J6" s="222"/>
      <c r="K6" s="222"/>
      <c r="L6" s="222"/>
      <c r="M6" s="4" t="s">
        <v>20</v>
      </c>
      <c r="N6" s="208" t="s">
        <v>21</v>
      </c>
      <c r="O6" s="208"/>
      <c r="P6" s="209"/>
      <c r="Q6" s="206"/>
      <c r="R6" s="206"/>
      <c r="S6" s="206"/>
      <c r="T6" s="207"/>
      <c r="U6" s="12"/>
      <c r="V6" s="21"/>
      <c r="W6" s="12"/>
      <c r="X6" s="12"/>
      <c r="Y6" s="12"/>
      <c r="Z6" s="12"/>
      <c r="AA6" s="12"/>
      <c r="AB6" s="12"/>
      <c r="AC6" s="12"/>
      <c r="AD6" s="12"/>
      <c r="AE6" s="16"/>
    </row>
    <row r="7" spans="2:55" ht="17.25" customHeight="1">
      <c r="B7" s="418" t="s">
        <v>22</v>
      </c>
      <c r="C7" s="419"/>
      <c r="D7" s="419"/>
      <c r="E7" s="420"/>
      <c r="F7" s="11" t="s">
        <v>23</v>
      </c>
      <c r="G7" s="176"/>
      <c r="H7" s="177"/>
      <c r="I7" s="402" t="s">
        <v>24</v>
      </c>
      <c r="J7" s="403"/>
      <c r="K7" s="176"/>
      <c r="L7" s="250"/>
      <c r="M7" s="404"/>
      <c r="N7" s="131" t="s">
        <v>25</v>
      </c>
      <c r="O7" s="131"/>
      <c r="P7" s="186"/>
      <c r="Q7" s="188"/>
      <c r="R7" s="188"/>
      <c r="S7" s="188"/>
      <c r="T7" s="189"/>
      <c r="U7" s="12"/>
      <c r="V7" s="16"/>
      <c r="W7" s="16"/>
      <c r="X7" s="16"/>
      <c r="Y7" s="16"/>
      <c r="Z7" s="16"/>
      <c r="AA7" s="12"/>
      <c r="AB7" s="12"/>
      <c r="AC7" s="12"/>
      <c r="AD7" s="12"/>
      <c r="AE7" s="16"/>
      <c r="BB7"/>
      <c r="BC7" s="1" t="s">
        <v>26</v>
      </c>
    </row>
    <row r="8" spans="2:55" ht="18" customHeight="1">
      <c r="B8" s="405" t="s">
        <v>27</v>
      </c>
      <c r="C8" s="372"/>
      <c r="D8" s="372"/>
      <c r="E8" s="406"/>
      <c r="F8" s="22" t="s">
        <v>28</v>
      </c>
      <c r="G8" s="176"/>
      <c r="H8" s="250"/>
      <c r="I8" s="250"/>
      <c r="J8" s="250"/>
      <c r="K8" s="250"/>
      <c r="L8" s="250"/>
      <c r="M8" s="404"/>
      <c r="N8" s="181" t="s">
        <v>29</v>
      </c>
      <c r="O8" s="181"/>
      <c r="P8" s="182"/>
      <c r="Q8" s="174"/>
      <c r="R8" s="175"/>
      <c r="S8" s="117"/>
      <c r="T8" s="187"/>
      <c r="U8" s="12"/>
      <c r="V8" s="16"/>
      <c r="W8" s="16"/>
      <c r="AC8" s="12"/>
      <c r="AD8" s="12"/>
      <c r="AE8" s="16"/>
      <c r="BB8" s="8" t="s">
        <v>30</v>
      </c>
      <c r="BC8" s="1"/>
    </row>
    <row r="9" spans="2:65" ht="18" customHeight="1" thickBot="1">
      <c r="B9" s="218" t="s">
        <v>31</v>
      </c>
      <c r="C9" s="219"/>
      <c r="D9" s="219"/>
      <c r="E9" s="220"/>
      <c r="F9" s="102" t="s">
        <v>32</v>
      </c>
      <c r="G9" s="174"/>
      <c r="H9" s="175"/>
      <c r="I9" s="176"/>
      <c r="J9" s="250"/>
      <c r="K9" s="250"/>
      <c r="L9" s="250"/>
      <c r="M9" s="404"/>
      <c r="N9" s="421"/>
      <c r="O9" s="422"/>
      <c r="P9" s="422"/>
      <c r="Q9" s="422"/>
      <c r="R9" s="422"/>
      <c r="S9" s="422"/>
      <c r="T9" s="423"/>
      <c r="U9" s="12"/>
      <c r="V9" s="12"/>
      <c r="W9" s="12"/>
      <c r="AC9" s="12"/>
      <c r="AD9" s="12"/>
      <c r="AE9" s="16"/>
      <c r="BB9" s="13"/>
      <c r="BC9" s="14" t="s">
        <v>155</v>
      </c>
      <c r="BD9" s="109"/>
      <c r="BE9" s="109"/>
      <c r="BF9" s="109"/>
      <c r="BG9" s="109"/>
      <c r="BH9" s="109"/>
      <c r="BI9" s="109"/>
      <c r="BJ9" s="109"/>
      <c r="BK9" s="109"/>
      <c r="BL9" s="109"/>
      <c r="BM9" s="109"/>
    </row>
    <row r="10" spans="2:55" ht="18" customHeight="1">
      <c r="B10" s="392" t="s">
        <v>149</v>
      </c>
      <c r="C10" s="393"/>
      <c r="D10" s="393"/>
      <c r="E10" s="394"/>
      <c r="F10" s="100" t="s">
        <v>33</v>
      </c>
      <c r="G10" s="120"/>
      <c r="H10" s="121"/>
      <c r="I10" s="121"/>
      <c r="J10" s="411" t="s">
        <v>34</v>
      </c>
      <c r="K10" s="412"/>
      <c r="L10" s="416"/>
      <c r="M10" s="417"/>
      <c r="N10" s="183" t="s">
        <v>35</v>
      </c>
      <c r="O10" s="184"/>
      <c r="P10" s="184"/>
      <c r="Q10" s="184"/>
      <c r="R10" s="184"/>
      <c r="S10" s="184"/>
      <c r="T10" s="185"/>
      <c r="U10" s="12"/>
      <c r="V10" s="12"/>
      <c r="W10" s="12"/>
      <c r="Y10" s="12"/>
      <c r="Z10" s="23"/>
      <c r="AA10" s="12"/>
      <c r="AB10" s="12"/>
      <c r="AC10" s="12"/>
      <c r="AD10" s="12"/>
      <c r="AE10" s="16"/>
      <c r="BB10" s="13"/>
      <c r="BC10" s="15" t="s">
        <v>36</v>
      </c>
    </row>
    <row r="11" spans="2:57" ht="18" customHeight="1">
      <c r="B11" s="395"/>
      <c r="C11" s="396"/>
      <c r="D11" s="396"/>
      <c r="E11" s="397"/>
      <c r="F11" s="58" t="s">
        <v>37</v>
      </c>
      <c r="G11" s="413"/>
      <c r="H11" s="414"/>
      <c r="I11" s="414"/>
      <c r="J11" s="414"/>
      <c r="K11" s="414"/>
      <c r="L11" s="414"/>
      <c r="M11" s="415"/>
      <c r="N11" s="178" t="s">
        <v>38</v>
      </c>
      <c r="O11" s="179"/>
      <c r="P11" s="180"/>
      <c r="Q11" s="117"/>
      <c r="R11" s="118"/>
      <c r="S11" s="119"/>
      <c r="T11" s="4" t="s">
        <v>20</v>
      </c>
      <c r="U11" s="12"/>
      <c r="V11" s="12"/>
      <c r="W11" s="12"/>
      <c r="X11" s="12"/>
      <c r="Y11" s="12"/>
      <c r="Z11" s="12"/>
      <c r="AA11" s="12"/>
      <c r="AB11" s="12"/>
      <c r="AC11" s="12"/>
      <c r="AD11" s="12"/>
      <c r="AE11" s="16"/>
      <c r="BB11" s="13"/>
      <c r="BC11" s="99" t="s">
        <v>156</v>
      </c>
      <c r="BD11" s="54"/>
      <c r="BE11" s="54"/>
    </row>
    <row r="12" spans="2:55" ht="18" customHeight="1">
      <c r="B12" s="395"/>
      <c r="C12" s="396"/>
      <c r="D12" s="396"/>
      <c r="E12" s="397"/>
      <c r="F12" s="59" t="s">
        <v>40</v>
      </c>
      <c r="G12" s="117"/>
      <c r="H12" s="118"/>
      <c r="I12" s="118"/>
      <c r="J12" s="118"/>
      <c r="K12" s="118"/>
      <c r="L12" s="119"/>
      <c r="M12" s="4" t="s">
        <v>20</v>
      </c>
      <c r="N12" s="380" t="s">
        <v>41</v>
      </c>
      <c r="O12" s="131"/>
      <c r="P12" s="186"/>
      <c r="Q12" s="222"/>
      <c r="R12" s="222"/>
      <c r="S12" s="222"/>
      <c r="T12" s="223"/>
      <c r="U12" s="12"/>
      <c r="V12" s="21"/>
      <c r="W12" s="12"/>
      <c r="X12" s="12"/>
      <c r="Y12" s="12"/>
      <c r="Z12" s="12"/>
      <c r="AA12" s="12"/>
      <c r="AB12" s="12"/>
      <c r="AC12" s="12"/>
      <c r="AD12" s="12"/>
      <c r="AE12" s="16"/>
      <c r="BB12" s="13"/>
      <c r="BC12" s="15" t="s">
        <v>39</v>
      </c>
    </row>
    <row r="13" spans="2:55" ht="18" customHeight="1">
      <c r="B13" s="395"/>
      <c r="C13" s="396"/>
      <c r="D13" s="396"/>
      <c r="E13" s="397"/>
      <c r="F13" s="60" t="s">
        <v>33</v>
      </c>
      <c r="G13" s="120"/>
      <c r="H13" s="121"/>
      <c r="I13" s="121"/>
      <c r="J13" s="121"/>
      <c r="K13" s="121"/>
      <c r="L13" s="121"/>
      <c r="M13" s="122"/>
      <c r="N13" s="409" t="s">
        <v>42</v>
      </c>
      <c r="O13" s="227"/>
      <c r="P13" s="410"/>
      <c r="Q13" s="407"/>
      <c r="R13" s="407"/>
      <c r="S13" s="407"/>
      <c r="T13" s="408"/>
      <c r="U13" s="12"/>
      <c r="V13" s="16"/>
      <c r="W13" s="16"/>
      <c r="X13" s="16"/>
      <c r="Y13" s="16"/>
      <c r="Z13" s="16"/>
      <c r="AA13" s="16"/>
      <c r="AB13" s="16"/>
      <c r="AC13" s="12"/>
      <c r="AD13" s="12"/>
      <c r="AE13" s="16"/>
      <c r="BB13" s="13"/>
      <c r="BC13" s="15" t="s">
        <v>159</v>
      </c>
    </row>
    <row r="14" spans="2:55" ht="18" customHeight="1" thickBot="1">
      <c r="B14" s="398"/>
      <c r="C14" s="399"/>
      <c r="D14" s="399"/>
      <c r="E14" s="400"/>
      <c r="F14" s="61" t="s">
        <v>44</v>
      </c>
      <c r="G14" s="120" t="s">
        <v>6</v>
      </c>
      <c r="H14" s="121"/>
      <c r="I14" s="121"/>
      <c r="J14" s="121"/>
      <c r="K14" s="121"/>
      <c r="L14" s="121"/>
      <c r="M14" s="122"/>
      <c r="N14" s="201" t="s">
        <v>45</v>
      </c>
      <c r="O14" s="202"/>
      <c r="P14" s="202"/>
      <c r="Q14" s="203"/>
      <c r="R14" s="204"/>
      <c r="S14" s="204"/>
      <c r="T14" s="205"/>
      <c r="U14" s="12"/>
      <c r="V14" s="16"/>
      <c r="W14" s="16"/>
      <c r="X14" s="16"/>
      <c r="Y14" s="16"/>
      <c r="Z14" s="16"/>
      <c r="AA14" s="16"/>
      <c r="AB14" s="16"/>
      <c r="AC14" s="12"/>
      <c r="AD14" s="12"/>
      <c r="AE14" s="16"/>
      <c r="BB14" s="13"/>
      <c r="BC14" s="99" t="s">
        <v>43</v>
      </c>
    </row>
    <row r="15" spans="2:55" ht="18" customHeight="1" thickBot="1">
      <c r="B15" s="372"/>
      <c r="C15" s="372"/>
      <c r="D15" s="372"/>
      <c r="E15" s="372"/>
      <c r="F15" s="372"/>
      <c r="G15" s="372"/>
      <c r="H15" s="372"/>
      <c r="I15" s="372"/>
      <c r="J15" s="372"/>
      <c r="K15" s="372"/>
      <c r="L15" s="372"/>
      <c r="M15" s="372"/>
      <c r="N15" s="372"/>
      <c r="O15" s="372"/>
      <c r="P15" s="372"/>
      <c r="Q15" s="372"/>
      <c r="R15" s="372"/>
      <c r="S15" s="372"/>
      <c r="T15" s="372"/>
      <c r="U15" s="12"/>
      <c r="V15" s="16"/>
      <c r="W15" s="16"/>
      <c r="X15" s="16"/>
      <c r="Y15" s="16"/>
      <c r="Z15" s="16"/>
      <c r="AA15" s="16"/>
      <c r="AB15" s="16"/>
      <c r="AC15" s="12"/>
      <c r="AD15" s="12"/>
      <c r="AE15" s="16"/>
      <c r="BB15" s="13"/>
      <c r="BC15" s="15" t="s">
        <v>160</v>
      </c>
    </row>
    <row r="16" spans="2:55" ht="18" customHeight="1">
      <c r="B16" s="213" t="s">
        <v>47</v>
      </c>
      <c r="C16" s="214"/>
      <c r="D16" s="214"/>
      <c r="E16" s="214"/>
      <c r="F16" s="215"/>
      <c r="G16" s="221" t="s">
        <v>48</v>
      </c>
      <c r="H16" s="116"/>
      <c r="I16" s="114" t="s">
        <v>49</v>
      </c>
      <c r="J16" s="115"/>
      <c r="K16" s="116"/>
      <c r="L16" s="24" t="s">
        <v>50</v>
      </c>
      <c r="M16" s="25" t="s">
        <v>20</v>
      </c>
      <c r="N16" s="221" t="s">
        <v>48</v>
      </c>
      <c r="O16" s="116"/>
      <c r="P16" s="114" t="s">
        <v>49</v>
      </c>
      <c r="Q16" s="115"/>
      <c r="R16" s="116"/>
      <c r="S16" s="24" t="s">
        <v>51</v>
      </c>
      <c r="T16" s="26" t="str">
        <f>M16</f>
        <v>M/V</v>
      </c>
      <c r="U16" s="12"/>
      <c r="V16" s="16"/>
      <c r="W16" s="16"/>
      <c r="AC16" s="12"/>
      <c r="AD16" s="12"/>
      <c r="AE16" s="16"/>
      <c r="BB16" s="13"/>
      <c r="BC16" s="15" t="s">
        <v>46</v>
      </c>
    </row>
    <row r="17" spans="1:55" ht="18" customHeight="1">
      <c r="A17" s="54"/>
      <c r="B17" s="373" t="s">
        <v>53</v>
      </c>
      <c r="C17" s="374"/>
      <c r="D17" s="374"/>
      <c r="E17" s="375"/>
      <c r="F17" s="6"/>
      <c r="G17" s="441" t="s">
        <v>54</v>
      </c>
      <c r="H17" s="441"/>
      <c r="I17" s="376"/>
      <c r="J17" s="376"/>
      <c r="K17" s="376"/>
      <c r="L17" s="5"/>
      <c r="M17" s="4" t="s">
        <v>20</v>
      </c>
      <c r="N17" s="378" t="s">
        <v>55</v>
      </c>
      <c r="O17" s="379"/>
      <c r="P17" s="376"/>
      <c r="Q17" s="376"/>
      <c r="R17" s="376"/>
      <c r="S17" s="5"/>
      <c r="T17" s="4" t="s">
        <v>20</v>
      </c>
      <c r="U17" s="12"/>
      <c r="V17" s="16"/>
      <c r="W17" s="16"/>
      <c r="X17" s="16"/>
      <c r="Y17" s="16"/>
      <c r="Z17" s="16"/>
      <c r="AA17" s="16"/>
      <c r="AB17" s="16"/>
      <c r="AC17" s="12"/>
      <c r="AD17" s="12"/>
      <c r="AE17" s="16"/>
      <c r="BB17" s="13"/>
      <c r="BC17" s="15" t="s">
        <v>52</v>
      </c>
    </row>
    <row r="18" spans="2:57" ht="18" customHeight="1">
      <c r="B18" s="380" t="s">
        <v>57</v>
      </c>
      <c r="C18" s="131"/>
      <c r="D18" s="131"/>
      <c r="E18" s="131"/>
      <c r="F18" s="6"/>
      <c r="G18" s="131" t="s">
        <v>58</v>
      </c>
      <c r="H18" s="131"/>
      <c r="I18" s="376"/>
      <c r="J18" s="376"/>
      <c r="K18" s="376"/>
      <c r="L18" s="5"/>
      <c r="M18" s="4" t="s">
        <v>20</v>
      </c>
      <c r="N18" s="377" t="s">
        <v>59</v>
      </c>
      <c r="O18" s="131"/>
      <c r="P18" s="376"/>
      <c r="Q18" s="376"/>
      <c r="R18" s="376"/>
      <c r="S18" s="5"/>
      <c r="T18" s="4" t="s">
        <v>20</v>
      </c>
      <c r="U18" s="12"/>
      <c r="V18" s="16"/>
      <c r="W18" s="16"/>
      <c r="X18" s="16"/>
      <c r="Y18" s="12"/>
      <c r="Z18" s="12"/>
      <c r="AA18" s="12"/>
      <c r="AB18" s="12"/>
      <c r="AC18" s="12"/>
      <c r="AD18" s="12"/>
      <c r="AE18" s="16"/>
      <c r="BB18" s="13"/>
      <c r="BC18" s="15" t="s">
        <v>56</v>
      </c>
      <c r="BE18" s="54"/>
    </row>
    <row r="19" spans="2:55" s="54" customFormat="1" ht="18" customHeight="1">
      <c r="B19" s="228" t="s">
        <v>61</v>
      </c>
      <c r="C19" s="229"/>
      <c r="D19" s="229"/>
      <c r="E19" s="230"/>
      <c r="F19" s="6"/>
      <c r="G19" s="131" t="s">
        <v>62</v>
      </c>
      <c r="H19" s="131"/>
      <c r="I19" s="106"/>
      <c r="J19" s="107"/>
      <c r="K19" s="108"/>
      <c r="L19" s="5"/>
      <c r="M19" s="4" t="s">
        <v>20</v>
      </c>
      <c r="N19" s="131" t="s">
        <v>63</v>
      </c>
      <c r="O19" s="131"/>
      <c r="P19" s="106"/>
      <c r="Q19" s="107"/>
      <c r="R19" s="108"/>
      <c r="S19" s="5"/>
      <c r="T19" s="4" t="s">
        <v>20</v>
      </c>
      <c r="U19" s="12"/>
      <c r="V19" s="34"/>
      <c r="W19" s="34"/>
      <c r="X19" s="34"/>
      <c r="Y19" s="12"/>
      <c r="Z19" s="12"/>
      <c r="AA19" s="12"/>
      <c r="AB19" s="12"/>
      <c r="AC19" s="12"/>
      <c r="AD19" s="12"/>
      <c r="AE19" s="34"/>
      <c r="BB19" s="13"/>
      <c r="BC19" s="99" t="s">
        <v>161</v>
      </c>
    </row>
    <row r="20" spans="2:56" ht="18" customHeight="1">
      <c r="B20" s="380" t="s">
        <v>68</v>
      </c>
      <c r="C20" s="131"/>
      <c r="D20" s="131"/>
      <c r="E20" s="186"/>
      <c r="F20" s="6"/>
      <c r="G20" s="227" t="s">
        <v>65</v>
      </c>
      <c r="H20" s="227"/>
      <c r="I20" s="224"/>
      <c r="J20" s="225"/>
      <c r="K20" s="226"/>
      <c r="L20" s="5"/>
      <c r="M20" s="4" t="s">
        <v>20</v>
      </c>
      <c r="N20" s="425" t="s">
        <v>66</v>
      </c>
      <c r="O20" s="227"/>
      <c r="P20" s="224"/>
      <c r="Q20" s="225"/>
      <c r="R20" s="226"/>
      <c r="S20" s="5"/>
      <c r="T20" s="4" t="s">
        <v>20</v>
      </c>
      <c r="U20" s="12"/>
      <c r="V20" s="16"/>
      <c r="W20" s="16"/>
      <c r="X20" s="16"/>
      <c r="Y20" s="12"/>
      <c r="Z20" s="12"/>
      <c r="AA20" s="12"/>
      <c r="AB20" s="12"/>
      <c r="AC20" s="12"/>
      <c r="AD20" s="12"/>
      <c r="AE20" s="16"/>
      <c r="BB20" s="13"/>
      <c r="BC20" s="15" t="s">
        <v>60</v>
      </c>
      <c r="BD20" s="54"/>
    </row>
    <row r="21" spans="2:55" ht="18" customHeight="1" thickBot="1">
      <c r="B21" s="459" t="s">
        <v>64</v>
      </c>
      <c r="C21" s="460"/>
      <c r="D21" s="460"/>
      <c r="E21" s="461"/>
      <c r="F21" s="7"/>
      <c r="G21" s="125"/>
      <c r="H21" s="126"/>
      <c r="I21" s="126"/>
      <c r="J21" s="126"/>
      <c r="K21" s="126"/>
      <c r="L21" s="126"/>
      <c r="M21" s="126"/>
      <c r="N21" s="126"/>
      <c r="O21" s="126"/>
      <c r="P21" s="126"/>
      <c r="Q21" s="126"/>
      <c r="R21" s="126"/>
      <c r="S21" s="126"/>
      <c r="T21" s="127"/>
      <c r="U21" s="12"/>
      <c r="V21" s="16"/>
      <c r="W21" s="12"/>
      <c r="Y21" s="12"/>
      <c r="Z21" s="12"/>
      <c r="AA21" s="12"/>
      <c r="AB21" s="12"/>
      <c r="AE21" s="16"/>
      <c r="BB21" s="13"/>
      <c r="BC21" s="15" t="s">
        <v>67</v>
      </c>
    </row>
    <row r="22" spans="2:55" ht="18" customHeight="1" thickBot="1">
      <c r="B22" s="462" t="s">
        <v>69</v>
      </c>
      <c r="C22" s="463"/>
      <c r="D22" s="463"/>
      <c r="E22" s="464"/>
      <c r="F22" s="27">
        <f>SUM(F17:F21)</f>
        <v>0</v>
      </c>
      <c r="G22" s="125"/>
      <c r="H22" s="126"/>
      <c r="I22" s="126"/>
      <c r="J22" s="126"/>
      <c r="K22" s="126"/>
      <c r="L22" s="126"/>
      <c r="M22" s="126"/>
      <c r="N22" s="126"/>
      <c r="O22" s="126"/>
      <c r="P22" s="126"/>
      <c r="Q22" s="126"/>
      <c r="R22" s="126"/>
      <c r="S22" s="126"/>
      <c r="T22" s="127"/>
      <c r="U22" s="12"/>
      <c r="W22" s="12"/>
      <c r="X22" s="12"/>
      <c r="Y22" s="12"/>
      <c r="Z22" s="12"/>
      <c r="AA22" s="12"/>
      <c r="AB22" s="12"/>
      <c r="AC22" s="12"/>
      <c r="AD22" s="12"/>
      <c r="AE22" s="16"/>
      <c r="AF22" s="12"/>
      <c r="BB22" s="13"/>
      <c r="BC22" s="15" t="s">
        <v>157</v>
      </c>
    </row>
    <row r="23" spans="2:55" ht="18" customHeight="1" thickBot="1">
      <c r="B23" s="159"/>
      <c r="C23" s="159"/>
      <c r="D23" s="159"/>
      <c r="E23" s="159"/>
      <c r="F23" s="159"/>
      <c r="G23" s="159"/>
      <c r="H23" s="159"/>
      <c r="I23" s="159"/>
      <c r="J23" s="159"/>
      <c r="K23" s="159"/>
      <c r="L23" s="159"/>
      <c r="M23" s="159"/>
      <c r="N23" s="159"/>
      <c r="O23" s="159"/>
      <c r="P23" s="159"/>
      <c r="Q23" s="159"/>
      <c r="R23" s="159"/>
      <c r="S23" s="159"/>
      <c r="T23" s="159"/>
      <c r="U23" s="12"/>
      <c r="V23" s="12"/>
      <c r="W23" s="12"/>
      <c r="X23" s="12"/>
      <c r="Y23" s="12"/>
      <c r="Z23" s="12"/>
      <c r="AA23" s="12"/>
      <c r="AB23" s="12"/>
      <c r="AC23" s="12"/>
      <c r="AD23" s="12"/>
      <c r="AE23" s="16"/>
      <c r="BB23" s="13"/>
      <c r="BC23" s="15" t="s">
        <v>152</v>
      </c>
    </row>
    <row r="24" spans="2:55" ht="18" customHeight="1" thickBot="1">
      <c r="B24" s="216" t="s">
        <v>71</v>
      </c>
      <c r="C24" s="217"/>
      <c r="D24" s="217"/>
      <c r="E24" s="217"/>
      <c r="F24" s="426" t="s">
        <v>26</v>
      </c>
      <c r="G24" s="427"/>
      <c r="H24" s="427"/>
      <c r="I24" s="427"/>
      <c r="J24" s="427"/>
      <c r="K24" s="427"/>
      <c r="L24" s="427"/>
      <c r="M24" s="427"/>
      <c r="N24" s="427"/>
      <c r="O24" s="427"/>
      <c r="P24" s="427"/>
      <c r="Q24" s="427"/>
      <c r="R24" s="427"/>
      <c r="S24" s="427"/>
      <c r="T24" s="428"/>
      <c r="U24" s="12"/>
      <c r="V24" s="12"/>
      <c r="W24" s="12"/>
      <c r="X24" s="12"/>
      <c r="Y24" s="12"/>
      <c r="Z24" s="12"/>
      <c r="AA24" s="12"/>
      <c r="AB24" s="12"/>
      <c r="AC24" s="12"/>
      <c r="AD24" s="12"/>
      <c r="AE24" s="16"/>
      <c r="BB24" s="13"/>
      <c r="BC24" s="15" t="s">
        <v>70</v>
      </c>
    </row>
    <row r="25" spans="2:55" ht="18" customHeight="1" thickBot="1">
      <c r="B25" s="101"/>
      <c r="C25" s="101"/>
      <c r="D25" s="101"/>
      <c r="E25" s="101"/>
      <c r="F25" s="101"/>
      <c r="G25" s="101"/>
      <c r="H25" s="101"/>
      <c r="I25" s="101"/>
      <c r="J25" s="101"/>
      <c r="K25" s="101"/>
      <c r="L25" s="101"/>
      <c r="M25" s="101"/>
      <c r="N25" s="101"/>
      <c r="O25" s="101"/>
      <c r="P25" s="101"/>
      <c r="Q25" s="101"/>
      <c r="R25" s="101"/>
      <c r="S25" s="101"/>
      <c r="T25" s="101"/>
      <c r="U25" s="12"/>
      <c r="V25" s="12"/>
      <c r="W25" s="12"/>
      <c r="X25" s="12"/>
      <c r="Y25" s="12"/>
      <c r="Z25" s="12"/>
      <c r="AA25" s="12"/>
      <c r="AB25" s="12"/>
      <c r="AC25" s="12"/>
      <c r="AD25" s="12"/>
      <c r="AE25" s="16"/>
      <c r="BB25" s="13"/>
      <c r="BC25" s="15" t="s">
        <v>72</v>
      </c>
    </row>
    <row r="26" spans="2:55" ht="18" customHeight="1" thickBot="1">
      <c r="B26" s="156" t="s">
        <v>73</v>
      </c>
      <c r="C26" s="157"/>
      <c r="D26" s="157"/>
      <c r="E26" s="157"/>
      <c r="F26" s="157"/>
      <c r="G26" s="157"/>
      <c r="H26" s="157"/>
      <c r="I26" s="157"/>
      <c r="J26" s="157"/>
      <c r="K26" s="157"/>
      <c r="L26" s="157"/>
      <c r="M26" s="157"/>
      <c r="N26" s="157"/>
      <c r="O26" s="157"/>
      <c r="P26" s="157"/>
      <c r="Q26" s="157"/>
      <c r="R26" s="157"/>
      <c r="S26" s="157"/>
      <c r="T26" s="401"/>
      <c r="U26" s="12"/>
      <c r="V26" s="16"/>
      <c r="W26" s="12"/>
      <c r="X26" s="12"/>
      <c r="Y26" s="12"/>
      <c r="Z26" s="12"/>
      <c r="AA26" s="12"/>
      <c r="AB26" s="12"/>
      <c r="AD26" s="12"/>
      <c r="AE26" s="16"/>
      <c r="BC26" s="15" t="s">
        <v>158</v>
      </c>
    </row>
    <row r="27" spans="2:55" ht="18" customHeight="1" thickBot="1">
      <c r="B27" s="456"/>
      <c r="C27" s="456"/>
      <c r="D27" s="456"/>
      <c r="E27" s="456"/>
      <c r="F27" s="456"/>
      <c r="G27" s="456"/>
      <c r="H27" s="456"/>
      <c r="I27" s="456"/>
      <c r="J27" s="456"/>
      <c r="K27" s="456"/>
      <c r="L27" s="456"/>
      <c r="M27" s="456"/>
      <c r="N27" s="393"/>
      <c r="O27" s="393"/>
      <c r="P27" s="393"/>
      <c r="Q27" s="393"/>
      <c r="R27" s="393"/>
      <c r="S27" s="393"/>
      <c r="T27" s="393"/>
      <c r="U27" s="12"/>
      <c r="V27" s="16"/>
      <c r="W27" s="12"/>
      <c r="X27" s="12"/>
      <c r="Y27" s="12"/>
      <c r="Z27" s="12"/>
      <c r="AA27" s="12"/>
      <c r="AB27" s="12"/>
      <c r="AC27" s="12"/>
      <c r="AD27" s="12"/>
      <c r="AE27" s="16"/>
      <c r="BB27" s="10" t="s">
        <v>74</v>
      </c>
      <c r="BC27" s="1"/>
    </row>
    <row r="28" spans="2:57" s="16" customFormat="1" ht="18" customHeight="1" thickBot="1">
      <c r="B28" s="429" t="s">
        <v>76</v>
      </c>
      <c r="C28" s="430"/>
      <c r="D28" s="430"/>
      <c r="E28" s="430"/>
      <c r="F28" s="431"/>
      <c r="G28" s="457"/>
      <c r="H28" s="458"/>
      <c r="I28" s="424" t="s">
        <v>77</v>
      </c>
      <c r="J28" s="200"/>
      <c r="K28" s="200"/>
      <c r="L28" s="200"/>
      <c r="M28" s="97">
        <f>(G28*52)/12</f>
        <v>0</v>
      </c>
      <c r="N28" s="123" t="s">
        <v>78</v>
      </c>
      <c r="O28" s="123"/>
      <c r="P28" s="123"/>
      <c r="Q28" s="123"/>
      <c r="R28" s="123"/>
      <c r="S28" s="123"/>
      <c r="T28" s="124"/>
      <c r="AF28" s="11"/>
      <c r="BB28"/>
      <c r="BC28" s="9" t="s">
        <v>75</v>
      </c>
      <c r="BD28" s="11"/>
      <c r="BE28" s="11"/>
    </row>
    <row r="29" spans="2:57" ht="18" customHeight="1" thickBot="1">
      <c r="B29" s="453"/>
      <c r="C29" s="453"/>
      <c r="D29" s="453"/>
      <c r="E29" s="453"/>
      <c r="F29" s="453"/>
      <c r="G29" s="453"/>
      <c r="H29" s="453"/>
      <c r="I29" s="453"/>
      <c r="J29" s="453"/>
      <c r="K29" s="454"/>
      <c r="L29" s="453"/>
      <c r="M29" s="453"/>
      <c r="N29" s="455"/>
      <c r="O29" s="455"/>
      <c r="P29" s="455"/>
      <c r="Q29" s="455"/>
      <c r="R29" s="455"/>
      <c r="S29" s="455"/>
      <c r="T29" s="455"/>
      <c r="U29" s="12"/>
      <c r="V29" s="12"/>
      <c r="W29" s="12"/>
      <c r="X29" s="12"/>
      <c r="Y29" s="28"/>
      <c r="Z29" s="12"/>
      <c r="AA29" s="12"/>
      <c r="AB29" s="12"/>
      <c r="AC29" s="12"/>
      <c r="AD29" s="12"/>
      <c r="AE29" s="16"/>
      <c r="BB29" s="10" t="s">
        <v>79</v>
      </c>
      <c r="BC29" s="1"/>
      <c r="BE29" s="16"/>
    </row>
    <row r="30" spans="2:64" s="17" customFormat="1" ht="18" customHeight="1" thickBot="1">
      <c r="B30" s="261" t="s">
        <v>80</v>
      </c>
      <c r="C30" s="262"/>
      <c r="D30" s="262"/>
      <c r="E30" s="262"/>
      <c r="F30" s="262"/>
      <c r="G30" s="262"/>
      <c r="H30" s="262"/>
      <c r="I30" s="262"/>
      <c r="J30" s="390"/>
      <c r="K30" s="29"/>
      <c r="L30" s="164" t="s">
        <v>81</v>
      </c>
      <c r="M30" s="165"/>
      <c r="N30" s="165"/>
      <c r="O30" s="165"/>
      <c r="P30" s="165"/>
      <c r="Q30" s="165"/>
      <c r="R30" s="165"/>
      <c r="S30" s="165"/>
      <c r="T30" s="391"/>
      <c r="AE30" s="16"/>
      <c r="AF30" s="30"/>
      <c r="AG30" s="30"/>
      <c r="AH30" s="30"/>
      <c r="AI30" s="30"/>
      <c r="AJ30" s="30"/>
      <c r="AK30" s="30"/>
      <c r="AL30" s="30"/>
      <c r="AM30" s="30"/>
      <c r="AN30" s="30"/>
      <c r="AO30" s="30"/>
      <c r="AP30" s="30"/>
      <c r="AQ30" s="30"/>
      <c r="AR30" s="30"/>
      <c r="AS30" s="30"/>
      <c r="AT30" s="30"/>
      <c r="AU30" s="30"/>
      <c r="AV30" s="30"/>
      <c r="AW30" s="30"/>
      <c r="AX30" s="30"/>
      <c r="AY30" s="30"/>
      <c r="AZ30" s="30"/>
      <c r="BA30" s="30"/>
      <c r="BB30"/>
      <c r="BC30" s="9" t="s">
        <v>151</v>
      </c>
      <c r="BD30" s="11"/>
      <c r="BE30" s="11"/>
      <c r="BF30" s="30"/>
      <c r="BG30" s="30"/>
      <c r="BH30" s="30"/>
      <c r="BI30" s="30"/>
      <c r="BJ30" s="30"/>
      <c r="BK30" s="30"/>
      <c r="BL30" s="30"/>
    </row>
    <row r="31" spans="2:64" s="16" customFormat="1" ht="18" customHeight="1">
      <c r="B31" s="387" t="s">
        <v>83</v>
      </c>
      <c r="C31" s="439"/>
      <c r="D31" s="439"/>
      <c r="E31" s="439"/>
      <c r="F31" s="439"/>
      <c r="G31" s="439"/>
      <c r="H31" s="440"/>
      <c r="I31" s="385"/>
      <c r="J31" s="386"/>
      <c r="K31" s="31"/>
      <c r="L31" s="387" t="s">
        <v>84</v>
      </c>
      <c r="M31" s="388"/>
      <c r="N31" s="388"/>
      <c r="O31" s="388"/>
      <c r="P31" s="388"/>
      <c r="Q31" s="388"/>
      <c r="R31" s="388"/>
      <c r="S31" s="389"/>
      <c r="T31" s="85"/>
      <c r="AF31" s="32"/>
      <c r="AG31" s="33"/>
      <c r="AH31" s="34"/>
      <c r="AI31" s="34"/>
      <c r="AJ31" s="34"/>
      <c r="AK31" s="34"/>
      <c r="AL31" s="34"/>
      <c r="AM31" s="34"/>
      <c r="AN31" s="34"/>
      <c r="AO31" s="34"/>
      <c r="AP31" s="34"/>
      <c r="AQ31" s="34"/>
      <c r="AR31" s="34"/>
      <c r="AS31" s="34"/>
      <c r="AT31" s="34"/>
      <c r="AU31" s="34"/>
      <c r="AV31" s="34"/>
      <c r="AW31" s="34"/>
      <c r="AX31" s="34"/>
      <c r="AY31" s="34"/>
      <c r="AZ31" s="34"/>
      <c r="BA31" s="34"/>
      <c r="BB31"/>
      <c r="BC31" s="9" t="s">
        <v>82</v>
      </c>
      <c r="BE31" s="30"/>
      <c r="BF31" s="34"/>
      <c r="BG31" s="34"/>
      <c r="BH31" s="34"/>
      <c r="BI31" s="34"/>
      <c r="BJ31" s="34"/>
      <c r="BK31" s="34"/>
      <c r="BL31" s="34"/>
    </row>
    <row r="32" spans="2:64" s="16" customFormat="1" ht="18" customHeight="1">
      <c r="B32" s="380" t="s">
        <v>86</v>
      </c>
      <c r="C32" s="131"/>
      <c r="D32" s="131"/>
      <c r="E32" s="131"/>
      <c r="F32" s="131"/>
      <c r="G32" s="131"/>
      <c r="H32" s="186"/>
      <c r="I32" s="383"/>
      <c r="J32" s="384"/>
      <c r="K32" s="31"/>
      <c r="L32" s="380" t="s">
        <v>87</v>
      </c>
      <c r="M32" s="381"/>
      <c r="N32" s="381"/>
      <c r="O32" s="381"/>
      <c r="P32" s="381"/>
      <c r="Q32" s="381"/>
      <c r="R32" s="381"/>
      <c r="S32" s="382"/>
      <c r="T32" s="85"/>
      <c r="AF32" s="32"/>
      <c r="AG32" s="33"/>
      <c r="AH32" s="34"/>
      <c r="AI32" s="34"/>
      <c r="AJ32" s="34"/>
      <c r="AK32" s="34"/>
      <c r="AL32" s="34"/>
      <c r="AM32" s="34"/>
      <c r="AN32" s="34"/>
      <c r="AO32" s="34"/>
      <c r="AP32" s="34"/>
      <c r="AQ32" s="34"/>
      <c r="AR32" s="34"/>
      <c r="AS32" s="34"/>
      <c r="AT32" s="34"/>
      <c r="AU32" s="34"/>
      <c r="AV32" s="34"/>
      <c r="AW32" s="34"/>
      <c r="AX32" s="34"/>
      <c r="AY32" s="34"/>
      <c r="AZ32" s="34"/>
      <c r="BA32" s="34"/>
      <c r="BB32"/>
      <c r="BC32" s="9" t="s">
        <v>85</v>
      </c>
      <c r="BD32" s="11"/>
      <c r="BE32" s="34"/>
      <c r="BF32" s="34"/>
      <c r="BG32" s="34"/>
      <c r="BH32" s="34"/>
      <c r="BI32" s="34"/>
      <c r="BJ32" s="34"/>
      <c r="BK32" s="34"/>
      <c r="BL32" s="34"/>
    </row>
    <row r="33" spans="2:64" s="16" customFormat="1" ht="18" customHeight="1">
      <c r="B33" s="380" t="s">
        <v>89</v>
      </c>
      <c r="C33" s="131"/>
      <c r="D33" s="131"/>
      <c r="E33" s="131"/>
      <c r="F33" s="131"/>
      <c r="G33" s="131"/>
      <c r="H33" s="186"/>
      <c r="I33" s="383"/>
      <c r="J33" s="384"/>
      <c r="K33" s="92"/>
      <c r="L33" s="380" t="s">
        <v>90</v>
      </c>
      <c r="M33" s="381"/>
      <c r="N33" s="381"/>
      <c r="O33" s="381"/>
      <c r="P33" s="381"/>
      <c r="Q33" s="381"/>
      <c r="R33" s="381"/>
      <c r="S33" s="382"/>
      <c r="T33" s="85"/>
      <c r="AF33" s="32"/>
      <c r="AG33" s="33"/>
      <c r="AH33" s="34"/>
      <c r="AI33" s="34"/>
      <c r="AJ33" s="34"/>
      <c r="AK33" s="34"/>
      <c r="AL33" s="34"/>
      <c r="AM33" s="34"/>
      <c r="AN33" s="34"/>
      <c r="AO33" s="34"/>
      <c r="AP33" s="34"/>
      <c r="AQ33" s="34"/>
      <c r="AR33" s="34"/>
      <c r="AS33" s="34"/>
      <c r="AT33" s="34"/>
      <c r="AU33" s="34"/>
      <c r="AV33" s="34"/>
      <c r="AW33" s="34"/>
      <c r="AX33" s="34"/>
      <c r="AY33" s="34"/>
      <c r="AZ33" s="34"/>
      <c r="BA33" s="34"/>
      <c r="BB33"/>
      <c r="BC33" s="9" t="s">
        <v>88</v>
      </c>
      <c r="BD33" s="30"/>
      <c r="BE33" s="34"/>
      <c r="BF33" s="34"/>
      <c r="BG33" s="34"/>
      <c r="BH33" s="34"/>
      <c r="BI33" s="34"/>
      <c r="BJ33" s="34"/>
      <c r="BK33" s="34"/>
      <c r="BL33" s="34"/>
    </row>
    <row r="34" spans="2:64" s="16" customFormat="1" ht="18" customHeight="1">
      <c r="B34" s="380" t="s">
        <v>92</v>
      </c>
      <c r="C34" s="131"/>
      <c r="D34" s="131"/>
      <c r="E34" s="131"/>
      <c r="F34" s="131"/>
      <c r="G34" s="131"/>
      <c r="H34" s="186"/>
      <c r="I34" s="383"/>
      <c r="J34" s="384"/>
      <c r="K34" s="92"/>
      <c r="L34" s="432" t="s">
        <v>93</v>
      </c>
      <c r="M34" s="433"/>
      <c r="N34" s="433"/>
      <c r="O34" s="433"/>
      <c r="P34" s="433"/>
      <c r="Q34" s="433"/>
      <c r="R34" s="433"/>
      <c r="S34" s="434"/>
      <c r="T34" s="85"/>
      <c r="AF34" s="35"/>
      <c r="AG34" s="33"/>
      <c r="AH34" s="34"/>
      <c r="AI34" s="34"/>
      <c r="AJ34" s="34"/>
      <c r="AK34" s="34"/>
      <c r="AL34" s="34"/>
      <c r="AM34" s="34"/>
      <c r="AN34" s="34"/>
      <c r="AO34" s="34"/>
      <c r="AP34" s="34"/>
      <c r="AQ34" s="34"/>
      <c r="AR34" s="34"/>
      <c r="AS34" s="34"/>
      <c r="AT34" s="34"/>
      <c r="AU34" s="34"/>
      <c r="AV34" s="34"/>
      <c r="AW34" s="34"/>
      <c r="AX34" s="34"/>
      <c r="AY34" s="34"/>
      <c r="AZ34" s="34"/>
      <c r="BA34" s="34"/>
      <c r="BB34"/>
      <c r="BC34" s="9" t="s">
        <v>91</v>
      </c>
      <c r="BD34" s="34"/>
      <c r="BE34" s="34"/>
      <c r="BF34" s="34"/>
      <c r="BG34" s="34"/>
      <c r="BH34" s="34"/>
      <c r="BI34" s="34"/>
      <c r="BJ34" s="34"/>
      <c r="BK34" s="34"/>
      <c r="BL34" s="34"/>
    </row>
    <row r="35" spans="2:64" s="16" customFormat="1" ht="18" customHeight="1">
      <c r="B35" s="380" t="s">
        <v>95</v>
      </c>
      <c r="C35" s="131"/>
      <c r="D35" s="131"/>
      <c r="E35" s="131"/>
      <c r="F35" s="131"/>
      <c r="G35" s="131"/>
      <c r="H35" s="186"/>
      <c r="I35" s="383"/>
      <c r="J35" s="384"/>
      <c r="K35" s="92"/>
      <c r="L35" s="435" t="s">
        <v>96</v>
      </c>
      <c r="M35" s="436"/>
      <c r="N35" s="436"/>
      <c r="O35" s="436"/>
      <c r="P35" s="436"/>
      <c r="Q35" s="436"/>
      <c r="R35" s="436"/>
      <c r="S35" s="436"/>
      <c r="T35" s="85"/>
      <c r="AF35" s="35"/>
      <c r="AG35" s="33"/>
      <c r="AH35" s="34"/>
      <c r="AI35" s="34"/>
      <c r="AJ35" s="34"/>
      <c r="AK35" s="34"/>
      <c r="AL35" s="34"/>
      <c r="AM35" s="34"/>
      <c r="AN35" s="34"/>
      <c r="AO35" s="34"/>
      <c r="AP35" s="34"/>
      <c r="AQ35" s="34"/>
      <c r="AR35" s="34"/>
      <c r="AS35" s="34"/>
      <c r="AT35" s="34"/>
      <c r="AU35" s="34"/>
      <c r="AV35" s="34"/>
      <c r="AW35" s="34"/>
      <c r="AX35" s="34"/>
      <c r="AY35" s="34"/>
      <c r="AZ35" s="34"/>
      <c r="BA35" s="34"/>
      <c r="BB35"/>
      <c r="BC35" s="9" t="s">
        <v>94</v>
      </c>
      <c r="BD35" s="34"/>
      <c r="BE35" s="34"/>
      <c r="BF35" s="34"/>
      <c r="BG35" s="34"/>
      <c r="BH35" s="34"/>
      <c r="BI35" s="34"/>
      <c r="BJ35" s="34"/>
      <c r="BK35" s="34"/>
      <c r="BL35" s="34"/>
    </row>
    <row r="36" spans="2:64" s="87" customFormat="1" ht="18" customHeight="1">
      <c r="B36" s="380" t="s">
        <v>97</v>
      </c>
      <c r="C36" s="131"/>
      <c r="D36" s="131"/>
      <c r="E36" s="131"/>
      <c r="F36" s="131"/>
      <c r="G36" s="131"/>
      <c r="H36" s="186"/>
      <c r="I36" s="383"/>
      <c r="J36" s="384"/>
      <c r="K36" s="93"/>
      <c r="L36" s="380" t="s">
        <v>98</v>
      </c>
      <c r="M36" s="381"/>
      <c r="N36" s="381"/>
      <c r="O36" s="381"/>
      <c r="P36" s="381"/>
      <c r="Q36" s="381"/>
      <c r="R36" s="381"/>
      <c r="S36" s="381"/>
      <c r="T36" s="96">
        <f>57+((F17-1)+F19+F20)*4</f>
        <v>53</v>
      </c>
      <c r="AA36" s="88"/>
      <c r="AF36" s="89"/>
      <c r="AG36" s="90"/>
      <c r="AH36" s="91"/>
      <c r="AI36" s="91"/>
      <c r="AJ36" s="91"/>
      <c r="AK36" s="91"/>
      <c r="AL36" s="91"/>
      <c r="AM36" s="91"/>
      <c r="AN36" s="91"/>
      <c r="AO36" s="91"/>
      <c r="AP36" s="91"/>
      <c r="AQ36" s="91"/>
      <c r="AR36" s="91"/>
      <c r="AS36" s="91"/>
      <c r="AT36" s="91"/>
      <c r="AU36" s="91"/>
      <c r="AV36" s="91"/>
      <c r="AW36" s="91"/>
      <c r="AX36" s="91"/>
      <c r="AY36" s="91"/>
      <c r="AZ36" s="91"/>
      <c r="BA36" s="91"/>
      <c r="BD36" s="34"/>
      <c r="BE36" s="91"/>
      <c r="BF36" s="91"/>
      <c r="BG36" s="91"/>
      <c r="BH36" s="91"/>
      <c r="BI36" s="91"/>
      <c r="BJ36" s="91"/>
      <c r="BK36" s="91"/>
      <c r="BL36" s="91"/>
    </row>
    <row r="37" spans="2:64" s="16" customFormat="1" ht="18" customHeight="1">
      <c r="B37" s="380" t="s">
        <v>99</v>
      </c>
      <c r="C37" s="131"/>
      <c r="D37" s="131"/>
      <c r="E37" s="131"/>
      <c r="F37" s="131"/>
      <c r="G37" s="131"/>
      <c r="H37" s="186"/>
      <c r="I37" s="383"/>
      <c r="J37" s="384"/>
      <c r="K37" s="31"/>
      <c r="L37" s="380" t="s">
        <v>100</v>
      </c>
      <c r="M37" s="381"/>
      <c r="N37" s="381"/>
      <c r="O37" s="381"/>
      <c r="P37" s="381"/>
      <c r="Q37" s="381"/>
      <c r="R37" s="381"/>
      <c r="S37" s="381"/>
      <c r="T37" s="96">
        <v>43</v>
      </c>
      <c r="X37" s="34"/>
      <c r="AF37" s="35"/>
      <c r="AG37" s="32"/>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row>
    <row r="38" spans="2:64" s="16" customFormat="1" ht="18" customHeight="1">
      <c r="B38" s="380" t="s">
        <v>101</v>
      </c>
      <c r="C38" s="131"/>
      <c r="D38" s="131"/>
      <c r="E38" s="131"/>
      <c r="F38" s="131"/>
      <c r="G38" s="131"/>
      <c r="H38" s="186"/>
      <c r="I38" s="383"/>
      <c r="J38" s="384"/>
      <c r="K38" s="31"/>
      <c r="L38" s="432" t="s">
        <v>102</v>
      </c>
      <c r="M38" s="433"/>
      <c r="N38" s="433"/>
      <c r="O38" s="433"/>
      <c r="P38" s="433"/>
      <c r="Q38" s="433"/>
      <c r="R38" s="433"/>
      <c r="S38" s="434"/>
      <c r="T38" s="104">
        <v>26</v>
      </c>
      <c r="X38" s="34"/>
      <c r="Y38" s="12"/>
      <c r="Z38" s="12"/>
      <c r="AA38" s="23"/>
      <c r="AB38" s="12"/>
      <c r="AC38" s="12"/>
      <c r="AF38" s="35"/>
      <c r="AG38" s="32"/>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row>
    <row r="39" spans="2:64" s="16" customFormat="1" ht="18" customHeight="1">
      <c r="B39" s="380" t="s">
        <v>103</v>
      </c>
      <c r="C39" s="131"/>
      <c r="D39" s="131"/>
      <c r="E39" s="131"/>
      <c r="F39" s="131"/>
      <c r="G39" s="131"/>
      <c r="H39" s="186"/>
      <c r="I39" s="383"/>
      <c r="J39" s="384"/>
      <c r="K39" s="31"/>
      <c r="L39" s="437" t="s">
        <v>104</v>
      </c>
      <c r="M39" s="438"/>
      <c r="N39" s="438"/>
      <c r="O39" s="438"/>
      <c r="P39" s="438"/>
      <c r="Q39" s="438"/>
      <c r="R39" s="438"/>
      <c r="S39" s="438"/>
      <c r="T39" s="95"/>
      <c r="X39" s="34"/>
      <c r="Y39" s="12"/>
      <c r="Z39" s="12"/>
      <c r="AA39" s="23"/>
      <c r="AB39" s="12"/>
      <c r="AC39" s="12"/>
      <c r="AF39" s="35"/>
      <c r="AG39" s="32"/>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2:64" s="16" customFormat="1" ht="18" customHeight="1">
      <c r="B40" s="409" t="s">
        <v>105</v>
      </c>
      <c r="C40" s="227"/>
      <c r="D40" s="227"/>
      <c r="E40" s="227"/>
      <c r="F40" s="227"/>
      <c r="G40" s="227"/>
      <c r="H40" s="410"/>
      <c r="I40" s="383"/>
      <c r="J40" s="384"/>
      <c r="K40" s="31"/>
      <c r="L40" s="380" t="s">
        <v>106</v>
      </c>
      <c r="M40" s="131"/>
      <c r="N40" s="131"/>
      <c r="O40" s="131"/>
      <c r="P40" s="131"/>
      <c r="Q40" s="131"/>
      <c r="R40" s="131"/>
      <c r="S40" s="186"/>
      <c r="T40" s="95"/>
      <c r="Y40" s="12"/>
      <c r="Z40" s="12"/>
      <c r="AA40" s="12"/>
      <c r="AB40" s="12"/>
      <c r="AC40" s="12"/>
      <c r="AF40" s="32"/>
      <c r="AG40" s="32"/>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2:64" s="16" customFormat="1" ht="18" customHeight="1" thickBot="1">
      <c r="B41" s="450" t="s">
        <v>107</v>
      </c>
      <c r="C41" s="451"/>
      <c r="D41" s="451"/>
      <c r="E41" s="451"/>
      <c r="F41" s="451"/>
      <c r="G41" s="451"/>
      <c r="H41" s="452"/>
      <c r="I41" s="448">
        <f>SUM(I31:I40)</f>
        <v>0</v>
      </c>
      <c r="J41" s="449"/>
      <c r="K41" s="31"/>
      <c r="L41" s="151" t="s">
        <v>108</v>
      </c>
      <c r="M41" s="152"/>
      <c r="N41" s="152"/>
      <c r="O41" s="152"/>
      <c r="P41" s="152"/>
      <c r="Q41" s="152"/>
      <c r="R41" s="152"/>
      <c r="S41" s="153"/>
      <c r="T41" s="95"/>
      <c r="Y41" s="12"/>
      <c r="Z41" s="12"/>
      <c r="AA41" s="12"/>
      <c r="AB41" s="12"/>
      <c r="AC41" s="12"/>
      <c r="AF41" s="32"/>
      <c r="AG41" s="32"/>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2:64" s="16" customFormat="1" ht="18" customHeight="1" thickBot="1">
      <c r="B42" s="159"/>
      <c r="C42" s="159"/>
      <c r="D42" s="159"/>
      <c r="E42" s="159"/>
      <c r="F42" s="159"/>
      <c r="G42" s="159"/>
      <c r="H42" s="159"/>
      <c r="I42" s="159"/>
      <c r="J42" s="159"/>
      <c r="K42" s="67"/>
      <c r="L42" s="161" t="s">
        <v>109</v>
      </c>
      <c r="M42" s="162"/>
      <c r="N42" s="162"/>
      <c r="O42" s="162"/>
      <c r="P42" s="162"/>
      <c r="Q42" s="162"/>
      <c r="R42" s="162"/>
      <c r="S42" s="162"/>
      <c r="T42" s="163"/>
      <c r="Y42" s="12"/>
      <c r="Z42" s="12"/>
      <c r="AA42" s="12"/>
      <c r="AB42" s="12"/>
      <c r="AC42" s="12"/>
      <c r="AF42" s="32"/>
      <c r="AG42" s="32"/>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row>
    <row r="43" spans="2:64" s="16" customFormat="1" ht="18" customHeight="1">
      <c r="B43" s="164" t="s">
        <v>153</v>
      </c>
      <c r="C43" s="165"/>
      <c r="D43" s="165"/>
      <c r="E43" s="166"/>
      <c r="F43" s="442" t="s">
        <v>110</v>
      </c>
      <c r="G43" s="443"/>
      <c r="H43" s="443"/>
      <c r="I43" s="443"/>
      <c r="J43" s="444"/>
      <c r="K43" s="31"/>
      <c r="L43" s="128" t="s">
        <v>111</v>
      </c>
      <c r="M43" s="129"/>
      <c r="N43" s="129"/>
      <c r="O43" s="129"/>
      <c r="P43" s="129"/>
      <c r="Q43" s="129"/>
      <c r="R43" s="129"/>
      <c r="S43" s="130"/>
      <c r="T43" s="64">
        <f>SUM(Q46:R51)</f>
        <v>0</v>
      </c>
      <c r="Y43" s="12"/>
      <c r="Z43" s="12"/>
      <c r="AA43" s="12"/>
      <c r="AB43" s="12"/>
      <c r="AC43" s="12"/>
      <c r="AF43" s="32"/>
      <c r="AG43" s="32"/>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row>
    <row r="44" spans="2:64" s="16" customFormat="1" ht="18" customHeight="1" thickBot="1">
      <c r="B44" s="167"/>
      <c r="C44" s="168"/>
      <c r="D44" s="168"/>
      <c r="E44" s="169"/>
      <c r="F44" s="445"/>
      <c r="G44" s="446"/>
      <c r="H44" s="446"/>
      <c r="I44" s="446"/>
      <c r="J44" s="447"/>
      <c r="K44" s="31"/>
      <c r="L44" s="132" t="s">
        <v>112</v>
      </c>
      <c r="M44" s="133"/>
      <c r="N44" s="136" t="s">
        <v>113</v>
      </c>
      <c r="O44" s="137"/>
      <c r="P44" s="133"/>
      <c r="Q44" s="136" t="s">
        <v>114</v>
      </c>
      <c r="R44" s="133"/>
      <c r="S44" s="140" t="s">
        <v>115</v>
      </c>
      <c r="T44" s="62"/>
      <c r="Y44" s="12"/>
      <c r="Z44" s="12"/>
      <c r="AA44" s="12"/>
      <c r="AB44" s="12"/>
      <c r="AC44" s="12"/>
      <c r="AF44" s="32"/>
      <c r="AG44" s="32"/>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row>
    <row r="45" spans="2:64" s="16" customFormat="1" ht="18" customHeight="1" thickBot="1">
      <c r="B45" s="65"/>
      <c r="C45" s="66"/>
      <c r="D45" s="66"/>
      <c r="E45" s="66"/>
      <c r="F45" s="66"/>
      <c r="G45" s="66"/>
      <c r="H45" s="66"/>
      <c r="I45" s="81"/>
      <c r="J45" s="82"/>
      <c r="K45" s="31"/>
      <c r="L45" s="134"/>
      <c r="M45" s="135"/>
      <c r="N45" s="138"/>
      <c r="O45" s="139"/>
      <c r="P45" s="135"/>
      <c r="Q45" s="138"/>
      <c r="R45" s="135"/>
      <c r="S45" s="141"/>
      <c r="T45" s="63"/>
      <c r="Y45" s="12"/>
      <c r="Z45" s="12"/>
      <c r="AA45" s="12"/>
      <c r="AB45" s="12"/>
      <c r="AC45" s="12"/>
      <c r="AF45" s="32"/>
      <c r="AG45" s="32"/>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2:64" s="16" customFormat="1" ht="18" customHeight="1">
      <c r="B46" s="164" t="s">
        <v>116</v>
      </c>
      <c r="C46" s="165"/>
      <c r="D46" s="165"/>
      <c r="E46" s="165"/>
      <c r="F46" s="165"/>
      <c r="G46" s="165"/>
      <c r="H46" s="166"/>
      <c r="I46" s="170">
        <f>135+(F22*90)</f>
        <v>135</v>
      </c>
      <c r="J46" s="171"/>
      <c r="K46" s="31"/>
      <c r="L46" s="160"/>
      <c r="M46" s="119"/>
      <c r="N46" s="148"/>
      <c r="O46" s="149"/>
      <c r="P46" s="150"/>
      <c r="Q46" s="148"/>
      <c r="R46" s="150"/>
      <c r="S46" s="105">
        <f aca="true" t="shared" si="0" ref="S46:S51">IF(Q46&lt;1,0,N46/Q46)</f>
        <v>0</v>
      </c>
      <c r="T46" s="63"/>
      <c r="Y46" s="12"/>
      <c r="Z46" s="12"/>
      <c r="AA46" s="12"/>
      <c r="AB46" s="12"/>
      <c r="AC46" s="12"/>
      <c r="AF46" s="32"/>
      <c r="AG46" s="32"/>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2:64" s="16" customFormat="1" ht="18" customHeight="1" thickBot="1">
      <c r="B47" s="167"/>
      <c r="C47" s="168"/>
      <c r="D47" s="168"/>
      <c r="E47" s="168"/>
      <c r="F47" s="168"/>
      <c r="G47" s="168"/>
      <c r="H47" s="169"/>
      <c r="I47" s="172"/>
      <c r="J47" s="173"/>
      <c r="K47" s="31"/>
      <c r="L47" s="160"/>
      <c r="M47" s="119"/>
      <c r="N47" s="148"/>
      <c r="O47" s="149"/>
      <c r="P47" s="150"/>
      <c r="Q47" s="148"/>
      <c r="R47" s="150"/>
      <c r="S47" s="105">
        <f t="shared" si="0"/>
        <v>0</v>
      </c>
      <c r="T47" s="63"/>
      <c r="Y47" s="12"/>
      <c r="Z47" s="12"/>
      <c r="AA47" s="12"/>
      <c r="AB47" s="12"/>
      <c r="AC47" s="12"/>
      <c r="AF47" s="32"/>
      <c r="AG47" s="32"/>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2:64" s="16" customFormat="1" ht="18" customHeight="1" thickBot="1">
      <c r="B48" s="65"/>
      <c r="C48" s="66"/>
      <c r="D48" s="66"/>
      <c r="E48" s="66"/>
      <c r="F48" s="66"/>
      <c r="G48" s="66"/>
      <c r="H48" s="66"/>
      <c r="I48" s="81"/>
      <c r="J48" s="83"/>
      <c r="K48" s="67"/>
      <c r="L48" s="160"/>
      <c r="M48" s="119"/>
      <c r="N48" s="148"/>
      <c r="O48" s="149"/>
      <c r="P48" s="150"/>
      <c r="Q48" s="148"/>
      <c r="R48" s="150"/>
      <c r="S48" s="105">
        <f t="shared" si="0"/>
        <v>0</v>
      </c>
      <c r="T48" s="63"/>
      <c r="Y48" s="12"/>
      <c r="Z48" s="12"/>
      <c r="AA48" s="12"/>
      <c r="AB48" s="12"/>
      <c r="AC48" s="12"/>
      <c r="AF48" s="32"/>
      <c r="AG48" s="32"/>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2:64" s="16" customFormat="1" ht="18" customHeight="1" thickBot="1">
      <c r="B49" s="261" t="s">
        <v>117</v>
      </c>
      <c r="C49" s="262"/>
      <c r="D49" s="262"/>
      <c r="E49" s="262"/>
      <c r="F49" s="262"/>
      <c r="G49" s="262"/>
      <c r="H49" s="263"/>
      <c r="I49" s="264">
        <f>IF(G28&gt;0,M28,I41-T52)</f>
        <v>-122</v>
      </c>
      <c r="J49" s="265"/>
      <c r="K49" s="67"/>
      <c r="L49" s="160"/>
      <c r="M49" s="119"/>
      <c r="N49" s="148"/>
      <c r="O49" s="149"/>
      <c r="P49" s="150"/>
      <c r="Q49" s="148"/>
      <c r="R49" s="150"/>
      <c r="S49" s="105">
        <f t="shared" si="0"/>
        <v>0</v>
      </c>
      <c r="T49" s="63"/>
      <c r="AF49" s="32"/>
      <c r="AG49" s="32"/>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2:64" s="16" customFormat="1" ht="18" customHeight="1" thickBot="1">
      <c r="B50" s="80"/>
      <c r="C50" s="74"/>
      <c r="D50" s="74"/>
      <c r="E50" s="74"/>
      <c r="F50" s="74"/>
      <c r="G50" s="74"/>
      <c r="H50" s="74"/>
      <c r="I50" s="75"/>
      <c r="J50" s="79"/>
      <c r="K50" s="36"/>
      <c r="L50" s="160"/>
      <c r="M50" s="119"/>
      <c r="N50" s="148"/>
      <c r="O50" s="149"/>
      <c r="P50" s="150"/>
      <c r="Q50" s="148"/>
      <c r="R50" s="150"/>
      <c r="S50" s="105">
        <f t="shared" si="0"/>
        <v>0</v>
      </c>
      <c r="T50" s="63"/>
      <c r="AF50" s="37"/>
      <c r="AG50" s="37"/>
      <c r="AH50" s="38"/>
      <c r="AI50" s="38"/>
      <c r="AJ50" s="38"/>
      <c r="AK50" s="38"/>
      <c r="AL50" s="38"/>
      <c r="AM50" s="38"/>
      <c r="AN50" s="38"/>
      <c r="AO50" s="38"/>
      <c r="AP50" s="38"/>
      <c r="AQ50" s="38"/>
      <c r="AR50" s="38"/>
      <c r="AS50" s="38"/>
      <c r="AT50" s="38"/>
      <c r="AU50" s="34"/>
      <c r="AV50" s="34"/>
      <c r="AW50" s="34"/>
      <c r="AX50" s="34"/>
      <c r="AY50" s="34"/>
      <c r="AZ50" s="34"/>
      <c r="BA50" s="34"/>
      <c r="BB50" s="34"/>
      <c r="BC50" s="34"/>
      <c r="BD50" s="34"/>
      <c r="BE50" s="34"/>
      <c r="BF50" s="34"/>
      <c r="BG50" s="34"/>
      <c r="BH50" s="34"/>
      <c r="BI50" s="34"/>
      <c r="BJ50" s="34"/>
      <c r="BK50" s="34"/>
      <c r="BL50" s="34"/>
    </row>
    <row r="51" spans="2:64" s="16" customFormat="1" ht="18" customHeight="1" thickBot="1">
      <c r="B51" s="80"/>
      <c r="C51" s="74"/>
      <c r="D51" s="74"/>
      <c r="E51" s="74"/>
      <c r="F51" s="74"/>
      <c r="G51" s="74"/>
      <c r="H51" s="74"/>
      <c r="I51" s="75"/>
      <c r="J51" s="79"/>
      <c r="K51" s="36"/>
      <c r="L51" s="282"/>
      <c r="M51" s="283"/>
      <c r="N51" s="145"/>
      <c r="O51" s="146"/>
      <c r="P51" s="147"/>
      <c r="Q51" s="145"/>
      <c r="R51" s="147"/>
      <c r="S51" s="105">
        <f t="shared" si="0"/>
        <v>0</v>
      </c>
      <c r="T51" s="63"/>
      <c r="AF51" s="37"/>
      <c r="AG51" s="37"/>
      <c r="AH51" s="38"/>
      <c r="AI51" s="38"/>
      <c r="AJ51" s="38"/>
      <c r="AK51" s="38"/>
      <c r="AL51" s="38"/>
      <c r="AM51" s="38"/>
      <c r="AN51" s="38"/>
      <c r="AO51" s="38"/>
      <c r="AP51" s="38"/>
      <c r="AQ51" s="38"/>
      <c r="AR51" s="38"/>
      <c r="AS51" s="38"/>
      <c r="AT51" s="38"/>
      <c r="AU51" s="34"/>
      <c r="AV51" s="34"/>
      <c r="AW51" s="34"/>
      <c r="AX51" s="34"/>
      <c r="AY51" s="34"/>
      <c r="AZ51" s="34"/>
      <c r="BA51" s="34"/>
      <c r="BB51" s="34"/>
      <c r="BC51" s="34"/>
      <c r="BD51" s="34"/>
      <c r="BE51" s="34"/>
      <c r="BF51" s="34"/>
      <c r="BG51" s="34"/>
      <c r="BH51" s="34"/>
      <c r="BI51" s="34"/>
      <c r="BJ51" s="34"/>
      <c r="BK51" s="34"/>
      <c r="BL51" s="34"/>
    </row>
    <row r="52" spans="2:64" ht="48" customHeight="1" thickBot="1">
      <c r="B52" s="156" t="s">
        <v>118</v>
      </c>
      <c r="C52" s="157"/>
      <c r="D52" s="157"/>
      <c r="E52" s="157"/>
      <c r="F52" s="157"/>
      <c r="G52" s="157"/>
      <c r="H52" s="158"/>
      <c r="I52" s="154">
        <f>IF(G28&gt;0,M28-(I46*1.05),((I41-T52)-(I46*1.05)))</f>
        <v>-263.75</v>
      </c>
      <c r="J52" s="155"/>
      <c r="K52" s="84"/>
      <c r="L52" s="199" t="s">
        <v>119</v>
      </c>
      <c r="M52" s="200"/>
      <c r="N52" s="200"/>
      <c r="O52" s="200"/>
      <c r="P52" s="200"/>
      <c r="Q52" s="200"/>
      <c r="R52" s="200"/>
      <c r="S52" s="278"/>
      <c r="T52" s="94">
        <f>SUM(T31:T43)</f>
        <v>122</v>
      </c>
      <c r="U52" s="12"/>
      <c r="V52" s="12"/>
      <c r="W52" s="12"/>
      <c r="X52" s="12"/>
      <c r="Y52" s="16"/>
      <c r="Z52" s="16"/>
      <c r="AA52" s="16"/>
      <c r="AB52" s="16"/>
      <c r="AC52" s="16"/>
      <c r="AD52" s="12"/>
      <c r="AE52" s="12"/>
      <c r="AF52" s="37"/>
      <c r="AG52" s="37"/>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row>
    <row r="53" spans="2:64" ht="18" customHeight="1" thickBot="1">
      <c r="B53" s="73"/>
      <c r="C53" s="73"/>
      <c r="D53" s="73"/>
      <c r="E53" s="73"/>
      <c r="F53" s="73"/>
      <c r="G53" s="73"/>
      <c r="H53" s="73"/>
      <c r="I53" s="73"/>
      <c r="J53" s="73"/>
      <c r="K53" s="73"/>
      <c r="L53" s="73"/>
      <c r="M53" s="73"/>
      <c r="N53" s="73"/>
      <c r="O53" s="73"/>
      <c r="P53" s="73"/>
      <c r="Q53" s="73"/>
      <c r="R53" s="73"/>
      <c r="S53" s="73"/>
      <c r="T53" s="73"/>
      <c r="U53" s="12"/>
      <c r="V53" s="12"/>
      <c r="W53" s="12"/>
      <c r="X53" s="12"/>
      <c r="Y53" s="16"/>
      <c r="Z53" s="16"/>
      <c r="AA53" s="16"/>
      <c r="AB53" s="16"/>
      <c r="AC53" s="16"/>
      <c r="AD53" s="12"/>
      <c r="AE53" s="12"/>
      <c r="AF53" s="39"/>
      <c r="AG53" s="33"/>
      <c r="AH53" s="30"/>
      <c r="AI53" s="30"/>
      <c r="AJ53" s="30"/>
      <c r="AK53" s="30"/>
      <c r="AL53" s="30"/>
      <c r="AM53" s="30"/>
      <c r="AN53" s="30"/>
      <c r="AO53" s="30"/>
      <c r="AP53" s="30"/>
      <c r="AQ53" s="30"/>
      <c r="AR53" s="30"/>
      <c r="AS53" s="30"/>
      <c r="AT53" s="30"/>
      <c r="AU53" s="38"/>
      <c r="AV53" s="38"/>
      <c r="AW53" s="38"/>
      <c r="AX53" s="38"/>
      <c r="AY53" s="38"/>
      <c r="AZ53" s="38"/>
      <c r="BA53" s="38"/>
      <c r="BB53" s="38"/>
      <c r="BC53" s="38"/>
      <c r="BD53" s="38"/>
      <c r="BE53" s="38"/>
      <c r="BF53" s="38"/>
      <c r="BG53" s="38"/>
      <c r="BH53" s="38"/>
      <c r="BI53" s="38"/>
      <c r="BJ53" s="38"/>
      <c r="BK53" s="38"/>
      <c r="BL53" s="38"/>
    </row>
    <row r="54" spans="2:64" s="17" customFormat="1" ht="24" customHeight="1">
      <c r="B54" s="279" t="s">
        <v>120</v>
      </c>
      <c r="C54" s="280"/>
      <c r="D54" s="280"/>
      <c r="E54" s="280"/>
      <c r="F54" s="280"/>
      <c r="G54" s="280"/>
      <c r="H54" s="280"/>
      <c r="I54" s="280"/>
      <c r="J54" s="280"/>
      <c r="K54" s="280"/>
      <c r="L54" s="280"/>
      <c r="M54" s="280"/>
      <c r="N54" s="280"/>
      <c r="O54" s="280"/>
      <c r="P54" s="280"/>
      <c r="Q54" s="280"/>
      <c r="R54" s="280"/>
      <c r="S54" s="280"/>
      <c r="T54" s="281"/>
      <c r="Y54" s="16"/>
      <c r="Z54" s="16"/>
      <c r="AA54" s="16"/>
      <c r="AB54" s="16"/>
      <c r="AC54" s="16"/>
      <c r="AF54" s="32"/>
      <c r="AG54" s="32"/>
      <c r="AH54" s="34"/>
      <c r="AI54" s="34"/>
      <c r="AJ54" s="34"/>
      <c r="AK54" s="34"/>
      <c r="AL54" s="34"/>
      <c r="AM54" s="34"/>
      <c r="AN54" s="34"/>
      <c r="AO54" s="34"/>
      <c r="AP54" s="34"/>
      <c r="AQ54" s="34"/>
      <c r="AR54" s="34"/>
      <c r="AS54" s="34"/>
      <c r="AT54" s="34"/>
      <c r="AU54" s="30"/>
      <c r="AV54" s="30"/>
      <c r="AW54" s="30"/>
      <c r="AX54" s="30"/>
      <c r="AY54" s="30"/>
      <c r="AZ54" s="30"/>
      <c r="BA54" s="30"/>
      <c r="BB54" s="30"/>
      <c r="BC54" s="30"/>
      <c r="BD54" s="30"/>
      <c r="BE54" s="30"/>
      <c r="BF54" s="30"/>
      <c r="BG54" s="30"/>
      <c r="BH54" s="30"/>
      <c r="BI54" s="30"/>
      <c r="BJ54" s="30"/>
      <c r="BK54" s="30"/>
      <c r="BL54" s="30"/>
    </row>
    <row r="55" spans="2:64" s="16" customFormat="1" ht="18" customHeight="1">
      <c r="B55" s="272" t="s">
        <v>121</v>
      </c>
      <c r="C55" s="273"/>
      <c r="D55" s="273"/>
      <c r="E55" s="273"/>
      <c r="F55" s="273"/>
      <c r="G55" s="273"/>
      <c r="H55" s="273"/>
      <c r="I55" s="273"/>
      <c r="J55" s="273"/>
      <c r="K55" s="273"/>
      <c r="L55" s="273"/>
      <c r="M55" s="273"/>
      <c r="N55" s="273"/>
      <c r="O55" s="273"/>
      <c r="P55" s="273"/>
      <c r="Q55" s="273"/>
      <c r="R55" s="274"/>
      <c r="S55" s="266" t="s">
        <v>122</v>
      </c>
      <c r="T55" s="267"/>
      <c r="AF55" s="32"/>
      <c r="AG55" s="32"/>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2:64" s="16" customFormat="1" ht="18" customHeight="1">
      <c r="B56" s="40">
        <v>1</v>
      </c>
      <c r="C56" s="176"/>
      <c r="D56" s="250"/>
      <c r="E56" s="250"/>
      <c r="F56" s="250"/>
      <c r="G56" s="250"/>
      <c r="H56" s="250"/>
      <c r="I56" s="250"/>
      <c r="J56" s="250"/>
      <c r="K56" s="250"/>
      <c r="L56" s="250"/>
      <c r="M56" s="250"/>
      <c r="N56" s="250"/>
      <c r="O56" s="250"/>
      <c r="P56" s="250"/>
      <c r="Q56" s="250"/>
      <c r="R56" s="177"/>
      <c r="S56" s="268"/>
      <c r="T56" s="269"/>
      <c r="AF56" s="32"/>
      <c r="AG56" s="32"/>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2:64" s="16" customFormat="1" ht="18" customHeight="1">
      <c r="B57" s="41">
        <v>2</v>
      </c>
      <c r="C57" s="247"/>
      <c r="D57" s="248"/>
      <c r="E57" s="248"/>
      <c r="F57" s="248"/>
      <c r="G57" s="248"/>
      <c r="H57" s="248"/>
      <c r="I57" s="248"/>
      <c r="J57" s="248"/>
      <c r="K57" s="248"/>
      <c r="L57" s="248"/>
      <c r="M57" s="248"/>
      <c r="N57" s="248"/>
      <c r="O57" s="248"/>
      <c r="P57" s="248"/>
      <c r="Q57" s="248"/>
      <c r="R57" s="249"/>
      <c r="S57" s="270"/>
      <c r="T57" s="271"/>
      <c r="AF57" s="32"/>
      <c r="AG57" s="32"/>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2:64" s="16" customFormat="1" ht="18" customHeight="1">
      <c r="B58" s="42">
        <v>3</v>
      </c>
      <c r="C58" s="275"/>
      <c r="D58" s="276"/>
      <c r="E58" s="276"/>
      <c r="F58" s="276"/>
      <c r="G58" s="276"/>
      <c r="H58" s="276"/>
      <c r="I58" s="276"/>
      <c r="J58" s="276"/>
      <c r="K58" s="276"/>
      <c r="L58" s="276"/>
      <c r="M58" s="276"/>
      <c r="N58" s="276"/>
      <c r="O58" s="276"/>
      <c r="P58" s="276"/>
      <c r="Q58" s="276"/>
      <c r="R58" s="277"/>
      <c r="S58" s="245"/>
      <c r="T58" s="246"/>
      <c r="AF58" s="32"/>
      <c r="AG58" s="32"/>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2:64" s="16" customFormat="1" ht="30.75" customHeight="1" thickBot="1">
      <c r="B59" s="310" t="s">
        <v>123</v>
      </c>
      <c r="C59" s="311"/>
      <c r="D59" s="311"/>
      <c r="E59" s="311"/>
      <c r="F59" s="311"/>
      <c r="G59" s="311"/>
      <c r="H59" s="312"/>
      <c r="I59" s="340">
        <f>SUM(S56:T58)</f>
        <v>0</v>
      </c>
      <c r="J59" s="341"/>
      <c r="K59" s="43"/>
      <c r="L59" s="251" t="s">
        <v>124</v>
      </c>
      <c r="M59" s="252"/>
      <c r="N59" s="252"/>
      <c r="O59" s="252"/>
      <c r="P59" s="252"/>
      <c r="Q59" s="252"/>
      <c r="R59" s="253"/>
      <c r="S59" s="338">
        <f>I52-I59</f>
        <v>-263.75</v>
      </c>
      <c r="T59" s="339"/>
      <c r="AF59" s="38"/>
      <c r="AG59" s="38"/>
      <c r="AH59" s="38"/>
      <c r="AI59" s="38"/>
      <c r="AJ59" s="38"/>
      <c r="AK59" s="38"/>
      <c r="AL59" s="38"/>
      <c r="AM59" s="38"/>
      <c r="AN59" s="38"/>
      <c r="AO59" s="38"/>
      <c r="AP59" s="38"/>
      <c r="AQ59" s="38"/>
      <c r="AR59" s="38"/>
      <c r="AS59" s="38"/>
      <c r="AT59" s="38"/>
      <c r="AU59" s="38"/>
      <c r="AV59" s="38"/>
      <c r="AW59" s="34"/>
      <c r="AX59" s="34"/>
      <c r="AY59" s="34"/>
      <c r="AZ59" s="34"/>
      <c r="BA59" s="34"/>
      <c r="BB59" s="34"/>
      <c r="BC59" s="34"/>
      <c r="BD59" s="34"/>
      <c r="BE59" s="34"/>
      <c r="BF59" s="34"/>
      <c r="BG59" s="34"/>
      <c r="BH59" s="34"/>
      <c r="BI59" s="34"/>
      <c r="BJ59" s="34"/>
      <c r="BK59" s="34"/>
      <c r="BL59" s="34"/>
    </row>
    <row r="60" spans="2:64" ht="18" customHeight="1" thickBot="1">
      <c r="B60" s="342"/>
      <c r="C60" s="342"/>
      <c r="D60" s="342"/>
      <c r="E60" s="342"/>
      <c r="F60" s="342"/>
      <c r="G60" s="342"/>
      <c r="H60" s="342"/>
      <c r="I60" s="342"/>
      <c r="J60" s="342"/>
      <c r="K60" s="342"/>
      <c r="L60" s="342"/>
      <c r="M60" s="342"/>
      <c r="N60" s="342"/>
      <c r="O60" s="342"/>
      <c r="P60" s="342"/>
      <c r="Q60" s="342"/>
      <c r="R60" s="342"/>
      <c r="S60" s="342"/>
      <c r="T60" s="342"/>
      <c r="U60" s="12"/>
      <c r="V60" s="12"/>
      <c r="W60" s="12"/>
      <c r="X60" s="12"/>
      <c r="Y60" s="12"/>
      <c r="Z60" s="12"/>
      <c r="AA60" s="12"/>
      <c r="AB60" s="12"/>
      <c r="AC60" s="12"/>
      <c r="AD60" s="12"/>
      <c r="AF60" s="44"/>
      <c r="AG60" s="44"/>
      <c r="AH60" s="44"/>
      <c r="AI60" s="44"/>
      <c r="AJ60" s="44"/>
      <c r="AK60" s="44"/>
      <c r="AL60" s="44"/>
      <c r="AM60" s="44"/>
      <c r="AN60" s="44"/>
      <c r="AO60" s="44"/>
      <c r="AP60" s="44"/>
      <c r="AQ60" s="44"/>
      <c r="AR60" s="44"/>
      <c r="AS60" s="44"/>
      <c r="AT60" s="44"/>
      <c r="AU60" s="44"/>
      <c r="AV60" s="44"/>
      <c r="AW60" s="38"/>
      <c r="AX60" s="38"/>
      <c r="AY60" s="38"/>
      <c r="AZ60" s="38"/>
      <c r="BA60" s="38"/>
      <c r="BB60" s="38"/>
      <c r="BC60" s="38"/>
      <c r="BD60" s="38"/>
      <c r="BE60" s="38"/>
      <c r="BF60" s="38"/>
      <c r="BG60" s="38"/>
      <c r="BH60" s="38"/>
      <c r="BI60" s="38"/>
      <c r="BJ60" s="38"/>
      <c r="BK60" s="38"/>
      <c r="BL60" s="38"/>
    </row>
    <row r="61" spans="2:64" s="18" customFormat="1" ht="24" customHeight="1" thickBot="1">
      <c r="B61" s="343" t="s">
        <v>125</v>
      </c>
      <c r="C61" s="344"/>
      <c r="D61" s="344"/>
      <c r="E61" s="344"/>
      <c r="F61" s="344"/>
      <c r="G61" s="344"/>
      <c r="H61" s="344"/>
      <c r="I61" s="344"/>
      <c r="J61" s="344"/>
      <c r="K61" s="344"/>
      <c r="L61" s="344"/>
      <c r="M61" s="344"/>
      <c r="N61" s="344"/>
      <c r="O61" s="344"/>
      <c r="P61" s="344"/>
      <c r="Q61" s="344"/>
      <c r="R61" s="344"/>
      <c r="S61" s="344"/>
      <c r="T61" s="345"/>
      <c r="AF61" s="34"/>
      <c r="AG61" s="34"/>
      <c r="AH61" s="34"/>
      <c r="AI61" s="34"/>
      <c r="AJ61" s="34"/>
      <c r="AK61" s="34"/>
      <c r="AL61" s="34"/>
      <c r="AM61" s="34"/>
      <c r="AN61" s="34"/>
      <c r="AO61" s="34"/>
      <c r="AP61" s="34"/>
      <c r="AQ61" s="34"/>
      <c r="AR61" s="34"/>
      <c r="AS61" s="34"/>
      <c r="AT61" s="34"/>
      <c r="AU61" s="34"/>
      <c r="AV61" s="34"/>
      <c r="AW61" s="44"/>
      <c r="AX61" s="44"/>
      <c r="AY61" s="44"/>
      <c r="AZ61" s="44"/>
      <c r="BA61" s="44"/>
      <c r="BB61" s="44"/>
      <c r="BC61" s="44"/>
      <c r="BD61" s="44"/>
      <c r="BE61" s="44"/>
      <c r="BF61" s="44"/>
      <c r="BG61" s="44"/>
      <c r="BH61" s="44"/>
      <c r="BI61" s="44"/>
      <c r="BJ61" s="44"/>
      <c r="BK61" s="44"/>
      <c r="BL61" s="44"/>
    </row>
    <row r="62" spans="2:64" s="16" customFormat="1" ht="18" customHeight="1">
      <c r="B62" s="284" t="s">
        <v>126</v>
      </c>
      <c r="C62" s="285"/>
      <c r="D62" s="285"/>
      <c r="E62" s="346"/>
      <c r="F62" s="347"/>
      <c r="G62" s="347"/>
      <c r="H62" s="347"/>
      <c r="I62" s="347"/>
      <c r="J62" s="347"/>
      <c r="K62" s="347"/>
      <c r="L62" s="347"/>
      <c r="M62" s="347"/>
      <c r="N62" s="347"/>
      <c r="O62" s="347"/>
      <c r="P62" s="347"/>
      <c r="Q62" s="347"/>
      <c r="R62" s="347"/>
      <c r="S62" s="347"/>
      <c r="T62" s="348"/>
      <c r="Y62" s="45"/>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2:64" s="16" customFormat="1" ht="18" customHeight="1">
      <c r="B63" s="286"/>
      <c r="C63" s="287"/>
      <c r="D63" s="287"/>
      <c r="E63" s="349"/>
      <c r="F63" s="350"/>
      <c r="G63" s="350"/>
      <c r="H63" s="350"/>
      <c r="I63" s="350"/>
      <c r="J63" s="350"/>
      <c r="K63" s="350"/>
      <c r="L63" s="350"/>
      <c r="M63" s="350"/>
      <c r="N63" s="350"/>
      <c r="O63" s="350"/>
      <c r="P63" s="350"/>
      <c r="Q63" s="350"/>
      <c r="R63" s="350"/>
      <c r="S63" s="350"/>
      <c r="T63" s="351"/>
      <c r="Y63" s="45"/>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2:64" s="16" customFormat="1" ht="18" customHeight="1">
      <c r="B64" s="286"/>
      <c r="C64" s="287"/>
      <c r="D64" s="287"/>
      <c r="E64" s="349"/>
      <c r="F64" s="350"/>
      <c r="G64" s="350"/>
      <c r="H64" s="350"/>
      <c r="I64" s="350"/>
      <c r="J64" s="350"/>
      <c r="K64" s="350"/>
      <c r="L64" s="350"/>
      <c r="M64" s="350"/>
      <c r="N64" s="350"/>
      <c r="O64" s="350"/>
      <c r="P64" s="350"/>
      <c r="Q64" s="350"/>
      <c r="R64" s="350"/>
      <c r="S64" s="350"/>
      <c r="T64" s="351"/>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2:64" s="16" customFormat="1" ht="18" customHeight="1">
      <c r="B65" s="288"/>
      <c r="C65" s="289"/>
      <c r="D65" s="289"/>
      <c r="E65" s="352"/>
      <c r="F65" s="353"/>
      <c r="G65" s="353"/>
      <c r="H65" s="353"/>
      <c r="I65" s="353"/>
      <c r="J65" s="353"/>
      <c r="K65" s="353"/>
      <c r="L65" s="353"/>
      <c r="M65" s="353"/>
      <c r="N65" s="353"/>
      <c r="O65" s="353"/>
      <c r="P65" s="353"/>
      <c r="Q65" s="353"/>
      <c r="R65" s="353"/>
      <c r="S65" s="353"/>
      <c r="T65" s="35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2:64" s="18" customFormat="1" ht="24" customHeight="1" thickBot="1">
      <c r="B66" s="297" t="s">
        <v>127</v>
      </c>
      <c r="C66" s="298"/>
      <c r="D66" s="298"/>
      <c r="E66" s="298"/>
      <c r="F66" s="298"/>
      <c r="G66" s="298"/>
      <c r="H66" s="298"/>
      <c r="I66" s="298"/>
      <c r="J66" s="298"/>
      <c r="K66" s="298"/>
      <c r="L66" s="298"/>
      <c r="M66" s="298"/>
      <c r="N66" s="298"/>
      <c r="O66" s="298"/>
      <c r="P66" s="298"/>
      <c r="Q66" s="298"/>
      <c r="R66" s="298"/>
      <c r="S66" s="98"/>
      <c r="T66" s="46" t="s">
        <v>128</v>
      </c>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row>
    <row r="67" spans="2:64" s="47" customFormat="1" ht="16.5" thickBot="1">
      <c r="B67" s="260"/>
      <c r="C67" s="260"/>
      <c r="D67" s="260"/>
      <c r="E67" s="260"/>
      <c r="F67" s="260"/>
      <c r="G67" s="260"/>
      <c r="H67" s="260"/>
      <c r="I67" s="260"/>
      <c r="J67" s="260"/>
      <c r="K67" s="260"/>
      <c r="L67" s="260"/>
      <c r="M67" s="260"/>
      <c r="N67" s="260"/>
      <c r="O67" s="260"/>
      <c r="P67" s="260"/>
      <c r="Q67" s="260"/>
      <c r="R67" s="260"/>
      <c r="S67" s="260"/>
      <c r="T67" s="260"/>
      <c r="U67" s="23"/>
      <c r="V67" s="23"/>
      <c r="W67" s="23"/>
      <c r="X67" s="23"/>
      <c r="Y67" s="12"/>
      <c r="Z67" s="23"/>
      <c r="AA67" s="23"/>
      <c r="AB67" s="23"/>
      <c r="AC67" s="23"/>
      <c r="AD67" s="23"/>
      <c r="AE67" s="16"/>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2:64" ht="18" customHeight="1">
      <c r="B68" s="357" t="s">
        <v>129</v>
      </c>
      <c r="C68" s="358"/>
      <c r="D68" s="358"/>
      <c r="E68" s="358"/>
      <c r="F68" s="359"/>
      <c r="G68" s="142" t="s">
        <v>130</v>
      </c>
      <c r="H68" s="143"/>
      <c r="I68" s="143"/>
      <c r="J68" s="143"/>
      <c r="K68" s="143"/>
      <c r="L68" s="143"/>
      <c r="M68" s="143"/>
      <c r="N68" s="143"/>
      <c r="O68" s="143"/>
      <c r="P68" s="143"/>
      <c r="Q68" s="143"/>
      <c r="R68" s="143"/>
      <c r="S68" s="143"/>
      <c r="T68" s="144"/>
      <c r="U68" s="3"/>
      <c r="V68" s="2"/>
      <c r="W68" s="12"/>
      <c r="X68" s="12"/>
      <c r="Y68" s="12"/>
      <c r="Z68" s="12"/>
      <c r="AA68" s="12"/>
      <c r="AB68" s="12"/>
      <c r="AC68" s="12"/>
      <c r="AD68" s="12"/>
      <c r="AE68" s="16"/>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69" spans="2:64" ht="18" customHeight="1">
      <c r="B69" s="360"/>
      <c r="C69" s="361"/>
      <c r="D69" s="361"/>
      <c r="E69" s="361"/>
      <c r="F69" s="362"/>
      <c r="G69" s="110" t="s">
        <v>131</v>
      </c>
      <c r="H69" s="111"/>
      <c r="I69" s="111"/>
      <c r="J69" s="111"/>
      <c r="K69" s="111"/>
      <c r="L69" s="111"/>
      <c r="M69" s="111"/>
      <c r="N69" s="111"/>
      <c r="O69" s="111"/>
      <c r="P69" s="111"/>
      <c r="Q69" s="111"/>
      <c r="R69" s="111"/>
      <c r="S69" s="111"/>
      <c r="T69" s="370" t="s">
        <v>132</v>
      </c>
      <c r="U69" s="3"/>
      <c r="V69" s="2"/>
      <c r="W69" s="12"/>
      <c r="X69" s="12"/>
      <c r="Y69" s="12"/>
      <c r="Z69" s="12"/>
      <c r="AA69" s="12"/>
      <c r="AB69" s="23"/>
      <c r="AC69" s="12"/>
      <c r="AD69" s="12"/>
      <c r="AE69" s="16"/>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0" spans="2:64" ht="18" customHeight="1">
      <c r="B70" s="360"/>
      <c r="C70" s="361"/>
      <c r="D70" s="361"/>
      <c r="E70" s="361"/>
      <c r="F70" s="362"/>
      <c r="G70" s="112"/>
      <c r="H70" s="113"/>
      <c r="I70" s="113"/>
      <c r="J70" s="113"/>
      <c r="K70" s="113"/>
      <c r="L70" s="113"/>
      <c r="M70" s="113"/>
      <c r="N70" s="113"/>
      <c r="O70" s="113"/>
      <c r="P70" s="113"/>
      <c r="Q70" s="113"/>
      <c r="R70" s="113"/>
      <c r="S70" s="113"/>
      <c r="T70" s="371"/>
      <c r="U70" s="49"/>
      <c r="V70" s="50"/>
      <c r="W70" s="12"/>
      <c r="X70" s="12"/>
      <c r="Y70" s="12"/>
      <c r="Z70" s="12"/>
      <c r="AA70" s="12"/>
      <c r="AB70" s="12"/>
      <c r="AC70" s="12"/>
      <c r="AD70" s="12"/>
      <c r="AE70" s="16"/>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row>
    <row r="71" spans="2:64" ht="22.5" customHeight="1">
      <c r="B71" s="360"/>
      <c r="C71" s="361"/>
      <c r="D71" s="361"/>
      <c r="E71" s="361"/>
      <c r="F71" s="362"/>
      <c r="G71" s="110" t="s">
        <v>133</v>
      </c>
      <c r="H71" s="111"/>
      <c r="I71" s="111"/>
      <c r="J71" s="111"/>
      <c r="K71" s="111"/>
      <c r="L71" s="111"/>
      <c r="M71" s="111"/>
      <c r="N71" s="111"/>
      <c r="O71" s="111"/>
      <c r="P71" s="111"/>
      <c r="Q71" s="111"/>
      <c r="R71" s="111"/>
      <c r="S71" s="111"/>
      <c r="T71" s="370" t="s">
        <v>134</v>
      </c>
      <c r="U71" s="49"/>
      <c r="V71" s="51"/>
      <c r="W71" s="12"/>
      <c r="X71" s="12"/>
      <c r="Y71" s="12"/>
      <c r="Z71" s="12"/>
      <c r="AA71" s="12"/>
      <c r="AB71" s="12"/>
      <c r="AC71" s="12"/>
      <c r="AD71" s="12"/>
      <c r="AE71" s="16"/>
      <c r="AF71" s="52"/>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row>
    <row r="72" spans="2:64" ht="18" customHeight="1">
      <c r="B72" s="360"/>
      <c r="C72" s="361"/>
      <c r="D72" s="361"/>
      <c r="E72" s="361"/>
      <c r="F72" s="362"/>
      <c r="G72" s="112"/>
      <c r="H72" s="113"/>
      <c r="I72" s="113"/>
      <c r="J72" s="113"/>
      <c r="K72" s="113"/>
      <c r="L72" s="113"/>
      <c r="M72" s="113"/>
      <c r="N72" s="113"/>
      <c r="O72" s="113"/>
      <c r="P72" s="113"/>
      <c r="Q72" s="113"/>
      <c r="R72" s="113"/>
      <c r="S72" s="113"/>
      <c r="T72" s="371"/>
      <c r="U72" s="49"/>
      <c r="V72" s="50"/>
      <c r="W72" s="12"/>
      <c r="X72" s="12"/>
      <c r="Y72" s="12"/>
      <c r="Z72" s="16"/>
      <c r="AA72" s="16"/>
      <c r="AB72" s="16"/>
      <c r="AC72" s="16"/>
      <c r="AD72" s="16"/>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2:64" ht="18" customHeight="1">
      <c r="B73" s="360"/>
      <c r="C73" s="361"/>
      <c r="D73" s="361"/>
      <c r="E73" s="361"/>
      <c r="F73" s="362"/>
      <c r="G73" s="366" t="s">
        <v>135</v>
      </c>
      <c r="H73" s="367"/>
      <c r="I73" s="367"/>
      <c r="J73" s="367"/>
      <c r="K73" s="367"/>
      <c r="L73" s="367"/>
      <c r="M73" s="367"/>
      <c r="N73" s="367"/>
      <c r="O73" s="367"/>
      <c r="P73" s="367"/>
      <c r="Q73" s="367"/>
      <c r="R73" s="367"/>
      <c r="S73" s="367"/>
      <c r="T73" s="254" t="s">
        <v>136</v>
      </c>
      <c r="U73" s="49"/>
      <c r="V73" s="50"/>
      <c r="W73" s="12"/>
      <c r="X73" s="12"/>
      <c r="Y73" s="12"/>
      <c r="Z73" s="16"/>
      <c r="AA73" s="16"/>
      <c r="AB73" s="16"/>
      <c r="AC73" s="16"/>
      <c r="AD73" s="16"/>
      <c r="AE73" s="16"/>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row>
    <row r="74" spans="2:64" ht="21" customHeight="1" thickBot="1">
      <c r="B74" s="363"/>
      <c r="C74" s="364"/>
      <c r="D74" s="364"/>
      <c r="E74" s="364"/>
      <c r="F74" s="365"/>
      <c r="G74" s="368"/>
      <c r="H74" s="369"/>
      <c r="I74" s="369"/>
      <c r="J74" s="369"/>
      <c r="K74" s="369"/>
      <c r="L74" s="369"/>
      <c r="M74" s="369"/>
      <c r="N74" s="369"/>
      <c r="O74" s="369"/>
      <c r="P74" s="369"/>
      <c r="Q74" s="369"/>
      <c r="R74" s="369"/>
      <c r="S74" s="369"/>
      <c r="T74" s="255"/>
      <c r="U74" s="53"/>
      <c r="V74" s="54"/>
      <c r="W74" s="12"/>
      <c r="X74" s="12"/>
      <c r="Y74" s="12"/>
      <c r="Z74" s="16"/>
      <c r="AA74" s="16"/>
      <c r="AB74" s="16"/>
      <c r="AC74" s="16"/>
      <c r="AD74" s="16"/>
      <c r="AE74" s="16"/>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5" spans="2:64" ht="18" customHeight="1" thickBot="1">
      <c r="B75" s="355"/>
      <c r="C75" s="355"/>
      <c r="D75" s="355"/>
      <c r="E75" s="355"/>
      <c r="F75" s="355"/>
      <c r="G75" s="355"/>
      <c r="H75" s="355"/>
      <c r="I75" s="355"/>
      <c r="J75" s="355"/>
      <c r="K75" s="355"/>
      <c r="L75" s="355"/>
      <c r="M75" s="355"/>
      <c r="N75" s="355"/>
      <c r="O75" s="355"/>
      <c r="P75" s="355"/>
      <c r="Q75" s="355"/>
      <c r="R75" s="355"/>
      <c r="S75" s="355"/>
      <c r="T75" s="355"/>
      <c r="U75" s="12"/>
      <c r="V75" s="12"/>
      <c r="W75" s="12"/>
      <c r="X75" s="12"/>
      <c r="Y75" s="12"/>
      <c r="Z75" s="16"/>
      <c r="AA75" s="16"/>
      <c r="AB75" s="16"/>
      <c r="AC75" s="16"/>
      <c r="AD75" s="16"/>
      <c r="AE75" s="16"/>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row>
    <row r="76" spans="2:64" ht="18" customHeight="1" thickBot="1">
      <c r="B76" s="256" t="s">
        <v>137</v>
      </c>
      <c r="C76" s="257"/>
      <c r="D76" s="257"/>
      <c r="E76" s="257"/>
      <c r="F76" s="258"/>
      <c r="G76" s="258"/>
      <c r="H76" s="258"/>
      <c r="I76" s="258"/>
      <c r="J76" s="258"/>
      <c r="K76" s="258"/>
      <c r="L76" s="258"/>
      <c r="M76" s="258"/>
      <c r="N76" s="258"/>
      <c r="O76" s="258"/>
      <c r="P76" s="258"/>
      <c r="Q76" s="258"/>
      <c r="R76" s="258"/>
      <c r="S76" s="258"/>
      <c r="T76" s="259"/>
      <c r="U76" s="12"/>
      <c r="V76" s="12"/>
      <c r="W76" s="12"/>
      <c r="X76" s="12"/>
      <c r="Y76" s="12"/>
      <c r="Z76" s="16"/>
      <c r="AA76" s="16"/>
      <c r="AB76" s="16"/>
      <c r="AC76" s="16"/>
      <c r="AD76" s="16"/>
      <c r="AE76" s="12"/>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2:64" ht="18" customHeight="1" thickBot="1">
      <c r="B77" s="236" t="s">
        <v>138</v>
      </c>
      <c r="C77" s="237"/>
      <c r="D77" s="237"/>
      <c r="E77" s="238"/>
      <c r="F77" s="313" t="s">
        <v>139</v>
      </c>
      <c r="G77" s="314"/>
      <c r="H77" s="314"/>
      <c r="I77" s="296"/>
      <c r="J77" s="77"/>
      <c r="K77" s="356" t="s">
        <v>14</v>
      </c>
      <c r="L77" s="356"/>
      <c r="M77" s="299"/>
      <c r="N77" s="300"/>
      <c r="O77" s="300"/>
      <c r="P77" s="300"/>
      <c r="Q77" s="301"/>
      <c r="R77" s="295" t="s">
        <v>140</v>
      </c>
      <c r="S77" s="296"/>
      <c r="T77" s="76"/>
      <c r="U77" s="12"/>
      <c r="V77" s="12"/>
      <c r="W77" s="12"/>
      <c r="X77" s="12"/>
      <c r="Y77" s="12"/>
      <c r="Z77" s="12"/>
      <c r="AA77" s="12"/>
      <c r="AB77" s="12"/>
      <c r="AC77" s="12"/>
      <c r="AD77" s="12"/>
      <c r="AE77" s="12"/>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row>
    <row r="78" spans="2:64" ht="18" customHeight="1" thickBot="1">
      <c r="B78" s="239"/>
      <c r="C78" s="240"/>
      <c r="D78" s="240"/>
      <c r="E78" s="241"/>
      <c r="F78" s="315" t="s">
        <v>141</v>
      </c>
      <c r="G78" s="316"/>
      <c r="H78" s="316"/>
      <c r="I78" s="317"/>
      <c r="J78" s="318"/>
      <c r="K78" s="319"/>
      <c r="L78" s="320"/>
      <c r="M78" s="326" t="s">
        <v>142</v>
      </c>
      <c r="N78" s="327"/>
      <c r="O78" s="319"/>
      <c r="P78" s="319"/>
      <c r="Q78" s="319"/>
      <c r="R78" s="319"/>
      <c r="S78" s="319"/>
      <c r="T78" s="328"/>
      <c r="U78" s="12"/>
      <c r="V78" s="12"/>
      <c r="W78" s="12"/>
      <c r="X78" s="12"/>
      <c r="Y78" s="12"/>
      <c r="Z78" s="12"/>
      <c r="AA78" s="12"/>
      <c r="AB78" s="12"/>
      <c r="AC78" s="12"/>
      <c r="AD78" s="12"/>
      <c r="AE78" s="12"/>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2:64" ht="18" customHeight="1" thickBot="1">
      <c r="B79" s="242"/>
      <c r="C79" s="243"/>
      <c r="D79" s="243"/>
      <c r="E79" s="244"/>
      <c r="F79" s="332" t="s">
        <v>143</v>
      </c>
      <c r="G79" s="333"/>
      <c r="H79" s="334"/>
      <c r="I79" s="335" t="s">
        <v>26</v>
      </c>
      <c r="J79" s="336"/>
      <c r="K79" s="336"/>
      <c r="L79" s="336"/>
      <c r="M79" s="336"/>
      <c r="N79" s="336"/>
      <c r="O79" s="336"/>
      <c r="P79" s="336"/>
      <c r="Q79" s="336"/>
      <c r="R79" s="336"/>
      <c r="S79" s="336"/>
      <c r="T79" s="337"/>
      <c r="U79" s="12"/>
      <c r="V79" s="12"/>
      <c r="W79" s="12"/>
      <c r="X79" s="12"/>
      <c r="Y79" s="12"/>
      <c r="Z79" s="12"/>
      <c r="AA79" s="12"/>
      <c r="AB79" s="12"/>
      <c r="AC79" s="12"/>
      <c r="AD79" s="12"/>
      <c r="AE79" s="12"/>
      <c r="AF79" s="52"/>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row>
    <row r="80" spans="2:64" s="68" customFormat="1" ht="18" customHeight="1">
      <c r="B80" s="329" t="s">
        <v>144</v>
      </c>
      <c r="C80" s="330"/>
      <c r="D80" s="330"/>
      <c r="E80" s="331"/>
      <c r="F80" s="78"/>
      <c r="G80" s="324" t="s">
        <v>145</v>
      </c>
      <c r="H80" s="324"/>
      <c r="I80" s="324"/>
      <c r="J80" s="325"/>
      <c r="K80" s="293"/>
      <c r="L80" s="294"/>
      <c r="M80" s="72" t="s">
        <v>146</v>
      </c>
      <c r="N80" s="69"/>
      <c r="O80" s="231"/>
      <c r="P80" s="232"/>
      <c r="Q80" s="232"/>
      <c r="R80" s="233"/>
      <c r="S80" s="234"/>
      <c r="T80" s="235"/>
      <c r="U80" s="70"/>
      <c r="V80" s="70"/>
      <c r="W80" s="70"/>
      <c r="X80" s="70"/>
      <c r="Y80" s="70"/>
      <c r="Z80" s="70"/>
      <c r="AA80" s="70"/>
      <c r="AB80" s="70"/>
      <c r="AC80" s="70"/>
      <c r="AD80" s="70"/>
      <c r="AE80" s="70"/>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2:64" ht="18" customHeight="1">
      <c r="B81" s="321" t="s">
        <v>147</v>
      </c>
      <c r="C81" s="322"/>
      <c r="D81" s="322"/>
      <c r="E81" s="322"/>
      <c r="F81" s="322"/>
      <c r="G81" s="322"/>
      <c r="H81" s="322"/>
      <c r="I81" s="322"/>
      <c r="J81" s="322"/>
      <c r="K81" s="322"/>
      <c r="L81" s="322"/>
      <c r="M81" s="322"/>
      <c r="N81" s="322"/>
      <c r="O81" s="322"/>
      <c r="P81" s="322"/>
      <c r="Q81" s="322"/>
      <c r="R81" s="322"/>
      <c r="S81" s="322"/>
      <c r="T81" s="323"/>
      <c r="U81" s="12"/>
      <c r="V81" s="12"/>
      <c r="W81" s="12"/>
      <c r="X81" s="12"/>
      <c r="Y81" s="12"/>
      <c r="Z81" s="12"/>
      <c r="AA81" s="12"/>
      <c r="AB81" s="12"/>
      <c r="AC81" s="12"/>
      <c r="AD81" s="12"/>
      <c r="AE81" s="12"/>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row>
    <row r="82" spans="2:64" ht="18" customHeight="1" thickBot="1">
      <c r="B82" s="302" t="s">
        <v>148</v>
      </c>
      <c r="C82" s="303"/>
      <c r="D82" s="304"/>
      <c r="E82" s="306">
        <f>IF(F80=0,"",F80+(K80*30.45))</f>
      </c>
      <c r="F82" s="309"/>
      <c r="G82" s="305" t="s">
        <v>150</v>
      </c>
      <c r="H82" s="303"/>
      <c r="I82" s="303"/>
      <c r="J82" s="303"/>
      <c r="K82" s="303"/>
      <c r="L82" s="303"/>
      <c r="M82" s="303"/>
      <c r="N82" s="303"/>
      <c r="O82" s="303"/>
      <c r="P82" s="303"/>
      <c r="Q82" s="304"/>
      <c r="R82" s="306">
        <f>IF(F80=0,"",E82-14)</f>
      </c>
      <c r="S82" s="307"/>
      <c r="T82" s="308"/>
      <c r="U82" s="12"/>
      <c r="V82" s="12"/>
      <c r="W82" s="12"/>
      <c r="X82" s="12"/>
      <c r="Y82" s="12"/>
      <c r="Z82" s="12"/>
      <c r="AA82" s="12"/>
      <c r="AB82" s="12"/>
      <c r="AC82" s="12"/>
      <c r="AD82" s="12"/>
      <c r="AE82" s="12"/>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row>
    <row r="83" spans="2:31" ht="18" customHeight="1" thickBot="1">
      <c r="B83" s="290"/>
      <c r="C83" s="291"/>
      <c r="D83" s="291"/>
      <c r="E83" s="291"/>
      <c r="F83" s="291"/>
      <c r="G83" s="291"/>
      <c r="H83" s="291"/>
      <c r="I83" s="291"/>
      <c r="J83" s="291"/>
      <c r="K83" s="291"/>
      <c r="L83" s="291"/>
      <c r="M83" s="291"/>
      <c r="N83" s="291"/>
      <c r="O83" s="291"/>
      <c r="P83" s="291"/>
      <c r="Q83" s="291"/>
      <c r="R83" s="291"/>
      <c r="S83" s="291"/>
      <c r="T83" s="292"/>
      <c r="U83" s="12"/>
      <c r="V83" s="12"/>
      <c r="W83" s="12"/>
      <c r="X83" s="12"/>
      <c r="Y83" s="12"/>
      <c r="Z83" s="12"/>
      <c r="AA83" s="12"/>
      <c r="AB83" s="12"/>
      <c r="AC83" s="12"/>
      <c r="AD83" s="12"/>
      <c r="AE83" s="12"/>
    </row>
    <row r="84" ht="15"/>
    <row r="85" spans="11:31" ht="15">
      <c r="K85" s="12"/>
      <c r="L85" s="12"/>
      <c r="M85" s="12"/>
      <c r="N85" s="12"/>
      <c r="O85" s="12"/>
      <c r="P85" s="12"/>
      <c r="Q85" s="12"/>
      <c r="R85" s="12"/>
      <c r="S85" s="12"/>
      <c r="T85" s="12"/>
      <c r="U85" s="12"/>
      <c r="V85" s="12"/>
      <c r="W85" s="12"/>
      <c r="X85" s="12"/>
      <c r="Y85" s="12"/>
      <c r="Z85" s="12"/>
      <c r="AA85" s="12"/>
      <c r="AB85" s="12"/>
      <c r="AC85" s="12"/>
      <c r="AD85" s="12"/>
      <c r="AE85" s="12"/>
    </row>
    <row r="86" spans="11:31" ht="15">
      <c r="K86" s="12"/>
      <c r="L86" s="12"/>
      <c r="M86" s="12"/>
      <c r="N86" s="12"/>
      <c r="O86" s="12"/>
      <c r="P86" s="12"/>
      <c r="Q86" s="12"/>
      <c r="R86" s="12"/>
      <c r="S86" s="12"/>
      <c r="T86" s="12"/>
      <c r="U86" s="12"/>
      <c r="V86" s="12"/>
      <c r="W86" s="12"/>
      <c r="X86" s="12"/>
      <c r="Y86" s="12"/>
      <c r="Z86" s="12"/>
      <c r="AA86" s="12"/>
      <c r="AB86" s="12"/>
      <c r="AC86" s="12"/>
      <c r="AD86" s="12"/>
      <c r="AE86" s="12"/>
    </row>
    <row r="87" spans="6:31" ht="15">
      <c r="F87" s="55"/>
      <c r="K87" s="12"/>
      <c r="L87" s="12"/>
      <c r="M87" s="12"/>
      <c r="N87" s="12"/>
      <c r="O87" s="12"/>
      <c r="P87" s="12"/>
      <c r="Q87" s="12"/>
      <c r="R87" s="12"/>
      <c r="S87" s="12"/>
      <c r="T87" s="12"/>
      <c r="U87" s="12"/>
      <c r="V87" s="12"/>
      <c r="W87" s="12"/>
      <c r="X87" s="12"/>
      <c r="Y87" s="12"/>
      <c r="Z87" s="12"/>
      <c r="AA87" s="12"/>
      <c r="AB87" s="12"/>
      <c r="AC87" s="12"/>
      <c r="AD87" s="12"/>
      <c r="AE87" s="12"/>
    </row>
    <row r="88" spans="11:31" ht="15">
      <c r="K88" s="12"/>
      <c r="L88" s="12"/>
      <c r="M88" s="12"/>
      <c r="N88" s="12"/>
      <c r="O88" s="12"/>
      <c r="P88" s="12"/>
      <c r="Q88" s="12"/>
      <c r="R88" s="12"/>
      <c r="S88" s="12"/>
      <c r="T88" s="12"/>
      <c r="U88" s="12"/>
      <c r="V88" s="12"/>
      <c r="W88" s="56"/>
      <c r="X88" s="12"/>
      <c r="Y88" s="12"/>
      <c r="Z88" s="12"/>
      <c r="AA88" s="12"/>
      <c r="AB88" s="12"/>
      <c r="AC88" s="12"/>
      <c r="AD88" s="12"/>
      <c r="AE88" s="12"/>
    </row>
    <row r="89" spans="11:31" ht="15">
      <c r="K89" s="12"/>
      <c r="L89" s="12"/>
      <c r="M89" s="12"/>
      <c r="N89" s="12"/>
      <c r="O89" s="12"/>
      <c r="P89" s="12"/>
      <c r="Q89" s="12"/>
      <c r="R89" s="12"/>
      <c r="S89" s="12"/>
      <c r="T89" s="12"/>
      <c r="U89" s="12"/>
      <c r="V89" s="12"/>
      <c r="W89" s="12"/>
      <c r="X89" s="12"/>
      <c r="Y89" s="12"/>
      <c r="Z89" s="12"/>
      <c r="AA89" s="12"/>
      <c r="AB89" s="12"/>
      <c r="AC89" s="12"/>
      <c r="AD89" s="12"/>
      <c r="AE89" s="12"/>
    </row>
    <row r="90" spans="11:31" ht="15">
      <c r="K90" s="12"/>
      <c r="L90" s="12"/>
      <c r="M90" s="12"/>
      <c r="N90" s="12"/>
      <c r="O90" s="12"/>
      <c r="P90" s="12"/>
      <c r="Q90" s="12"/>
      <c r="R90" s="12"/>
      <c r="S90" s="12"/>
      <c r="T90" s="12"/>
      <c r="U90" s="12"/>
      <c r="V90" s="12"/>
      <c r="W90" s="12"/>
      <c r="X90" s="12"/>
      <c r="Y90" s="12"/>
      <c r="Z90" s="12"/>
      <c r="AA90" s="12"/>
      <c r="AB90" s="12"/>
      <c r="AC90" s="12"/>
      <c r="AD90" s="12"/>
      <c r="AE90" s="12"/>
    </row>
    <row r="91" spans="11:31" ht="15">
      <c r="K91" s="12"/>
      <c r="L91" s="12"/>
      <c r="M91" s="12"/>
      <c r="N91" s="12"/>
      <c r="O91" s="12"/>
      <c r="P91" s="12"/>
      <c r="Q91" s="12"/>
      <c r="R91" s="12"/>
      <c r="S91" s="12"/>
      <c r="T91" s="12"/>
      <c r="U91" s="12"/>
      <c r="V91" s="12"/>
      <c r="W91" s="12"/>
      <c r="X91" s="12"/>
      <c r="Y91" s="12"/>
      <c r="Z91" s="12"/>
      <c r="AA91" s="12"/>
      <c r="AB91" s="12"/>
      <c r="AC91" s="12"/>
      <c r="AD91" s="12"/>
      <c r="AE91" s="12"/>
    </row>
    <row r="92" spans="11:31" ht="15">
      <c r="K92" s="12"/>
      <c r="L92" s="12"/>
      <c r="M92" s="12"/>
      <c r="N92" s="12"/>
      <c r="O92" s="12"/>
      <c r="P92" s="12"/>
      <c r="Q92" s="12"/>
      <c r="R92" s="12"/>
      <c r="S92" s="12"/>
      <c r="T92" s="12"/>
      <c r="U92" s="12"/>
      <c r="V92" s="12"/>
      <c r="W92" s="12"/>
      <c r="X92" s="12"/>
      <c r="Y92" s="12"/>
      <c r="Z92" s="12"/>
      <c r="AA92" s="12"/>
      <c r="AB92" s="12"/>
      <c r="AC92" s="12"/>
      <c r="AD92" s="12"/>
      <c r="AE92" s="12"/>
    </row>
    <row r="93" spans="11:31" ht="15">
      <c r="K93" s="12"/>
      <c r="L93" s="12"/>
      <c r="M93" s="12"/>
      <c r="N93" s="12"/>
      <c r="O93" s="12"/>
      <c r="P93" s="12"/>
      <c r="Q93" s="12"/>
      <c r="R93" s="12"/>
      <c r="S93" s="12"/>
      <c r="T93" s="12"/>
      <c r="U93" s="12"/>
      <c r="V93" s="12"/>
      <c r="W93" s="12"/>
      <c r="X93" s="12"/>
      <c r="Y93" s="12"/>
      <c r="Z93" s="12"/>
      <c r="AA93" s="12"/>
      <c r="AB93" s="12"/>
      <c r="AC93" s="12"/>
      <c r="AD93" s="12"/>
      <c r="AE93" s="12"/>
    </row>
    <row r="94" spans="11:31" ht="15">
      <c r="K94" s="12"/>
      <c r="L94" s="12"/>
      <c r="M94" s="12"/>
      <c r="N94" s="12"/>
      <c r="O94" s="12"/>
      <c r="P94" s="12"/>
      <c r="Q94" s="12"/>
      <c r="R94" s="12"/>
      <c r="S94" s="12"/>
      <c r="T94" s="12"/>
      <c r="U94" s="12"/>
      <c r="V94" s="12"/>
      <c r="W94" s="12"/>
      <c r="X94" s="12"/>
      <c r="Y94" s="12"/>
      <c r="Z94" s="12"/>
      <c r="AA94" s="12"/>
      <c r="AB94" s="12"/>
      <c r="AC94" s="12"/>
      <c r="AD94" s="12"/>
      <c r="AE94" s="12"/>
    </row>
    <row r="95" spans="2:31" ht="15.75">
      <c r="B95" s="16"/>
      <c r="C95" s="16"/>
      <c r="D95" s="16"/>
      <c r="J95" s="12"/>
      <c r="K95" s="12"/>
      <c r="L95" s="12"/>
      <c r="M95" s="12"/>
      <c r="N95" s="12"/>
      <c r="O95" s="12"/>
      <c r="P95" s="12"/>
      <c r="Q95" s="12"/>
      <c r="R95" s="12"/>
      <c r="S95" s="12"/>
      <c r="T95" s="12"/>
      <c r="U95" s="12"/>
      <c r="V95" s="12"/>
      <c r="W95" s="12"/>
      <c r="X95" s="12"/>
      <c r="Y95" s="12"/>
      <c r="Z95" s="12"/>
      <c r="AA95" s="12"/>
      <c r="AB95" s="12"/>
      <c r="AC95" s="12"/>
      <c r="AD95" s="12"/>
      <c r="AE95" s="12"/>
    </row>
    <row r="96" spans="2:31" ht="15.75">
      <c r="B96" s="16"/>
      <c r="C96" s="16"/>
      <c r="D96" s="16"/>
      <c r="J96" s="12"/>
      <c r="K96" s="12"/>
      <c r="L96" s="12"/>
      <c r="M96" s="12"/>
      <c r="N96" s="12"/>
      <c r="O96" s="12"/>
      <c r="P96" s="12"/>
      <c r="Q96" s="12"/>
      <c r="R96" s="12"/>
      <c r="S96" s="12"/>
      <c r="T96" s="12"/>
      <c r="U96" s="12"/>
      <c r="V96" s="12"/>
      <c r="W96" s="12"/>
      <c r="X96" s="12"/>
      <c r="Y96" s="12"/>
      <c r="Z96" s="12"/>
      <c r="AA96" s="12"/>
      <c r="AB96" s="12"/>
      <c r="AC96" s="12"/>
      <c r="AD96" s="12"/>
      <c r="AE96" s="12"/>
    </row>
    <row r="97" spans="2:31" ht="15.75">
      <c r="B97" s="16"/>
      <c r="C97" s="16"/>
      <c r="D97" s="16"/>
      <c r="E97" s="16"/>
      <c r="F97" s="16"/>
      <c r="G97" s="16"/>
      <c r="H97" s="16"/>
      <c r="I97" s="12"/>
      <c r="J97" s="12"/>
      <c r="K97" s="12"/>
      <c r="L97" s="12"/>
      <c r="M97" s="12"/>
      <c r="N97" s="12"/>
      <c r="O97" s="12"/>
      <c r="P97" s="12"/>
      <c r="Q97" s="12"/>
      <c r="R97" s="12"/>
      <c r="S97" s="12"/>
      <c r="T97" s="12"/>
      <c r="U97" s="12"/>
      <c r="V97" s="12"/>
      <c r="W97" s="12"/>
      <c r="X97" s="12"/>
      <c r="Y97" s="12"/>
      <c r="Z97" s="12"/>
      <c r="AA97" s="12"/>
      <c r="AB97" s="12"/>
      <c r="AC97" s="12"/>
      <c r="AD97" s="12"/>
      <c r="AE97" s="12"/>
    </row>
    <row r="98" spans="2:31" ht="15.75">
      <c r="B98" s="16"/>
      <c r="C98" s="16"/>
      <c r="I98" s="12"/>
      <c r="J98" s="12"/>
      <c r="K98" s="12"/>
      <c r="L98" s="12"/>
      <c r="M98" s="12"/>
      <c r="N98" s="12"/>
      <c r="O98" s="12"/>
      <c r="P98" s="12"/>
      <c r="Q98" s="12"/>
      <c r="R98" s="12"/>
      <c r="S98" s="12"/>
      <c r="T98" s="12"/>
      <c r="U98" s="12"/>
      <c r="V98" s="12"/>
      <c r="W98" s="12"/>
      <c r="X98" s="12"/>
      <c r="Y98" s="12"/>
      <c r="Z98" s="12"/>
      <c r="AA98" s="12"/>
      <c r="AB98" s="12"/>
      <c r="AC98" s="12"/>
      <c r="AD98" s="12"/>
      <c r="AE98" s="12"/>
    </row>
    <row r="99" spans="2:31" ht="15.75">
      <c r="B99" s="16"/>
      <c r="C99" s="16"/>
      <c r="J99" s="12"/>
      <c r="K99" s="12"/>
      <c r="L99" s="12"/>
      <c r="M99" s="12"/>
      <c r="N99" s="12"/>
      <c r="O99" s="12"/>
      <c r="P99" s="12"/>
      <c r="Q99" s="12"/>
      <c r="R99" s="12"/>
      <c r="S99" s="12"/>
      <c r="T99" s="12"/>
      <c r="U99" s="12"/>
      <c r="V99" s="12"/>
      <c r="W99" s="12"/>
      <c r="X99" s="12"/>
      <c r="Y99" s="12"/>
      <c r="Z99" s="12"/>
      <c r="AA99" s="12"/>
      <c r="AB99" s="12"/>
      <c r="AC99" s="12"/>
      <c r="AD99" s="12"/>
      <c r="AE99" s="12"/>
    </row>
    <row r="100" spans="2:31" ht="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2:31" ht="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2:31" ht="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2:31" ht="1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2:31" ht="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2:31" ht="1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2:31" ht="1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2:31" ht="1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2:31" ht="1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2:31" ht="1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2:31" ht="1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2:31" ht="1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2:31" ht="1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2:31" ht="1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2:31" ht="1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2:31" ht="1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2:31" ht="1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2:31" ht="1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2:31" ht="1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2:31" ht="1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2:31" ht="1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2:31" ht="1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2:31" ht="1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2:31" ht="1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2:31" ht="1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2:31" ht="1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2:31" ht="1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2:31" ht="1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2:31" ht="1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1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1" ht="1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2:31" ht="1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2:31" ht="1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2:31" ht="1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2:31" ht="1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1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1" ht="1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2:31" ht="1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2:31" ht="1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2:31" ht="1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2:31" ht="1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2:31" ht="1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2:31" ht="1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2:31" ht="1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2:31" ht="1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2:31" ht="1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2:31" ht="1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2:31" ht="1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2:31" ht="1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2:31" ht="1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2:31" ht="1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2:31" ht="1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2:31" ht="1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2:31" ht="1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2:31" ht="1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sheetData>
  <sheetProtection password="D848" sheet="1" selectLockedCells="1"/>
  <mergeCells count="201">
    <mergeCell ref="G28:H28"/>
    <mergeCell ref="B21:E21"/>
    <mergeCell ref="B22:E22"/>
    <mergeCell ref="B35:H35"/>
    <mergeCell ref="I36:J36"/>
    <mergeCell ref="L47:M47"/>
    <mergeCell ref="B32:H32"/>
    <mergeCell ref="B33:H33"/>
    <mergeCell ref="B38:H38"/>
    <mergeCell ref="I40:J40"/>
    <mergeCell ref="L36:S36"/>
    <mergeCell ref="I35:J35"/>
    <mergeCell ref="I38:J38"/>
    <mergeCell ref="B37:H37"/>
    <mergeCell ref="B39:H39"/>
    <mergeCell ref="I39:J39"/>
    <mergeCell ref="B36:H36"/>
    <mergeCell ref="L37:S37"/>
    <mergeCell ref="F43:J44"/>
    <mergeCell ref="B43:E44"/>
    <mergeCell ref="B40:H40"/>
    <mergeCell ref="I41:J41"/>
    <mergeCell ref="B41:H41"/>
    <mergeCell ref="B26:T26"/>
    <mergeCell ref="B29:T29"/>
    <mergeCell ref="B27:T27"/>
    <mergeCell ref="I33:J33"/>
    <mergeCell ref="L34:S34"/>
    <mergeCell ref="L40:S40"/>
    <mergeCell ref="L38:S38"/>
    <mergeCell ref="B34:H34"/>
    <mergeCell ref="L35:S35"/>
    <mergeCell ref="L39:S39"/>
    <mergeCell ref="N12:P12"/>
    <mergeCell ref="I34:J34"/>
    <mergeCell ref="I37:J37"/>
    <mergeCell ref="B31:H31"/>
    <mergeCell ref="G17:H17"/>
    <mergeCell ref="B7:E7"/>
    <mergeCell ref="K7:M7"/>
    <mergeCell ref="N9:T9"/>
    <mergeCell ref="I28:L28"/>
    <mergeCell ref="N20:O20"/>
    <mergeCell ref="F24:T24"/>
    <mergeCell ref="G22:T22"/>
    <mergeCell ref="B23:T23"/>
    <mergeCell ref="B28:F28"/>
    <mergeCell ref="B20:E20"/>
    <mergeCell ref="Q13:T13"/>
    <mergeCell ref="G13:M13"/>
    <mergeCell ref="N13:P13"/>
    <mergeCell ref="G10:I10"/>
    <mergeCell ref="J10:K10"/>
    <mergeCell ref="G11:M11"/>
    <mergeCell ref="L10:M10"/>
    <mergeCell ref="B2:E6"/>
    <mergeCell ref="B10:E14"/>
    <mergeCell ref="F5:M5"/>
    <mergeCell ref="F4:L4"/>
    <mergeCell ref="G6:L6"/>
    <mergeCell ref="I7:J7"/>
    <mergeCell ref="G8:M8"/>
    <mergeCell ref="G9:H9"/>
    <mergeCell ref="I9:M9"/>
    <mergeCell ref="B8:E8"/>
    <mergeCell ref="N17:O17"/>
    <mergeCell ref="I18:K18"/>
    <mergeCell ref="L32:S32"/>
    <mergeCell ref="I32:J32"/>
    <mergeCell ref="L33:S33"/>
    <mergeCell ref="I31:J31"/>
    <mergeCell ref="L31:S31"/>
    <mergeCell ref="B30:J30"/>
    <mergeCell ref="L30:T30"/>
    <mergeCell ref="B18:E18"/>
    <mergeCell ref="T69:T70"/>
    <mergeCell ref="T71:T72"/>
    <mergeCell ref="B15:T15"/>
    <mergeCell ref="B17:E17"/>
    <mergeCell ref="G18:H18"/>
    <mergeCell ref="I17:K17"/>
    <mergeCell ref="P18:R18"/>
    <mergeCell ref="N18:O18"/>
    <mergeCell ref="P17:R17"/>
    <mergeCell ref="N16:O16"/>
    <mergeCell ref="I79:T79"/>
    <mergeCell ref="S59:T59"/>
    <mergeCell ref="I59:J59"/>
    <mergeCell ref="B60:T60"/>
    <mergeCell ref="B61:T61"/>
    <mergeCell ref="E62:T65"/>
    <mergeCell ref="B75:T75"/>
    <mergeCell ref="K77:L77"/>
    <mergeCell ref="B68:F74"/>
    <mergeCell ref="G73:S74"/>
    <mergeCell ref="B59:H59"/>
    <mergeCell ref="F77:I77"/>
    <mergeCell ref="F78:I78"/>
    <mergeCell ref="J78:L78"/>
    <mergeCell ref="B81:T81"/>
    <mergeCell ref="G80:J80"/>
    <mergeCell ref="M78:N78"/>
    <mergeCell ref="O78:T78"/>
    <mergeCell ref="B80:E80"/>
    <mergeCell ref="F79:H79"/>
    <mergeCell ref="B62:D65"/>
    <mergeCell ref="B83:T83"/>
    <mergeCell ref="K80:L80"/>
    <mergeCell ref="R77:S77"/>
    <mergeCell ref="B66:R66"/>
    <mergeCell ref="M77:Q77"/>
    <mergeCell ref="B82:D82"/>
    <mergeCell ref="G82:Q82"/>
    <mergeCell ref="R82:T82"/>
    <mergeCell ref="E82:F82"/>
    <mergeCell ref="S57:T57"/>
    <mergeCell ref="B55:R55"/>
    <mergeCell ref="Q50:R50"/>
    <mergeCell ref="C58:R58"/>
    <mergeCell ref="L52:S52"/>
    <mergeCell ref="L50:M50"/>
    <mergeCell ref="B54:T54"/>
    <mergeCell ref="L51:M51"/>
    <mergeCell ref="N50:P50"/>
    <mergeCell ref="Q49:R49"/>
    <mergeCell ref="B49:H49"/>
    <mergeCell ref="I49:J49"/>
    <mergeCell ref="Q46:R46"/>
    <mergeCell ref="S55:T55"/>
    <mergeCell ref="S56:T56"/>
    <mergeCell ref="L48:M48"/>
    <mergeCell ref="L49:M49"/>
    <mergeCell ref="N46:P46"/>
    <mergeCell ref="O80:Q80"/>
    <mergeCell ref="R80:T80"/>
    <mergeCell ref="B77:E79"/>
    <mergeCell ref="S58:T58"/>
    <mergeCell ref="C57:R57"/>
    <mergeCell ref="C56:R56"/>
    <mergeCell ref="L59:R59"/>
    <mergeCell ref="T73:T74"/>
    <mergeCell ref="B76:T76"/>
    <mergeCell ref="B67:T67"/>
    <mergeCell ref="B16:F16"/>
    <mergeCell ref="B24:E24"/>
    <mergeCell ref="B9:E9"/>
    <mergeCell ref="G16:H16"/>
    <mergeCell ref="I16:K16"/>
    <mergeCell ref="Q12:T12"/>
    <mergeCell ref="I20:K20"/>
    <mergeCell ref="P20:R20"/>
    <mergeCell ref="G20:H20"/>
    <mergeCell ref="B19:E19"/>
    <mergeCell ref="R2:T3"/>
    <mergeCell ref="F2:Q3"/>
    <mergeCell ref="Q4:R4"/>
    <mergeCell ref="M4:P4"/>
    <mergeCell ref="N14:P14"/>
    <mergeCell ref="Q14:T14"/>
    <mergeCell ref="Q11:S11"/>
    <mergeCell ref="Q6:T6"/>
    <mergeCell ref="N6:P6"/>
    <mergeCell ref="N5:T5"/>
    <mergeCell ref="Q8:R8"/>
    <mergeCell ref="G7:H7"/>
    <mergeCell ref="N11:P11"/>
    <mergeCell ref="N8:P8"/>
    <mergeCell ref="N10:T10"/>
    <mergeCell ref="N7:P7"/>
    <mergeCell ref="S8:T8"/>
    <mergeCell ref="Q7:T7"/>
    <mergeCell ref="L41:S41"/>
    <mergeCell ref="I52:J52"/>
    <mergeCell ref="B52:H52"/>
    <mergeCell ref="Q47:R47"/>
    <mergeCell ref="Q48:R48"/>
    <mergeCell ref="B42:J42"/>
    <mergeCell ref="L46:M46"/>
    <mergeCell ref="L42:T42"/>
    <mergeCell ref="B46:H47"/>
    <mergeCell ref="I46:J47"/>
    <mergeCell ref="L44:M45"/>
    <mergeCell ref="N44:P45"/>
    <mergeCell ref="Q44:R45"/>
    <mergeCell ref="S44:S45"/>
    <mergeCell ref="G68:T68"/>
    <mergeCell ref="N51:P51"/>
    <mergeCell ref="Q51:R51"/>
    <mergeCell ref="N47:P47"/>
    <mergeCell ref="N48:P48"/>
    <mergeCell ref="N49:P49"/>
    <mergeCell ref="G69:S70"/>
    <mergeCell ref="G71:S72"/>
    <mergeCell ref="P16:R16"/>
    <mergeCell ref="G12:L12"/>
    <mergeCell ref="G14:M14"/>
    <mergeCell ref="N28:T28"/>
    <mergeCell ref="G21:T21"/>
    <mergeCell ref="L43:S43"/>
    <mergeCell ref="G19:H19"/>
    <mergeCell ref="N19:O19"/>
  </mergeCells>
  <conditionalFormatting sqref="I52">
    <cfRule type="cellIs" priority="3" dxfId="3" operator="lessThan" stopIfTrue="1">
      <formula>0</formula>
    </cfRule>
  </conditionalFormatting>
  <conditionalFormatting sqref="S59:T59">
    <cfRule type="cellIs" priority="2" dxfId="4" operator="lessThan" stopIfTrue="1">
      <formula>0</formula>
    </cfRule>
  </conditionalFormatting>
  <conditionalFormatting sqref="S46:S51">
    <cfRule type="cellIs" priority="1" dxfId="5" operator="lessThan">
      <formula>1</formula>
    </cfRule>
  </conditionalFormatting>
  <dataValidations count="48">
    <dataValidation type="list" allowBlank="1" showInputMessage="1" showErrorMessage="1" sqref="J77:K77">
      <formula1>V_JaNee</formula1>
    </dataValidation>
    <dataValidation type="whole" showInputMessage="1" showErrorMessage="1" sqref="F17">
      <formula1>0</formula1>
      <formula2>2</formula2>
    </dataValidation>
    <dataValidation type="whole" allowBlank="1" showInputMessage="1" showErrorMessage="1" promptTitle="Aantal maanden hulp" prompt="Toekenning bij eerste aanvraag maximaal 6 maanden en bij herbeoordeling maximaal 12 maanden." sqref="S66">
      <formula1>0</formula1>
      <formula2>60</formula2>
    </dataValidation>
    <dataValidation type="date" operator="greaterThan" allowBlank="1" showInputMessage="1" showErrorMessage="1" sqref="F80 T4 M77:Q77">
      <formula1>42705</formula1>
    </dataValidation>
    <dataValidation errorStyle="information" type="textLength" operator="equal" allowBlank="1" showInputMessage="1" showErrorMessage="1" errorTitle="Postcode" error="Postcode invoeren zonder spatie&#10;" sqref="Q8:R8 G9:H9">
      <formula1>6</formula1>
    </dataValidation>
    <dataValidation type="date" allowBlank="1" showInputMessage="1" showErrorMessage="1" sqref="G10:I10">
      <formula1>1</formula1>
      <formula2>73051</formula2>
    </dataValidation>
    <dataValidation type="textLength" operator="lessThan" allowBlank="1" showInputMessage="1" showErrorMessage="1" errorTitle="Te veel tekens" error="Het door u ingevoerde aantal tekens overtreft het maximaal aantal." sqref="G6:L6">
      <formula1>30</formula1>
    </dataValidation>
    <dataValidation type="textLength" operator="lessThanOrEqual" allowBlank="1" showInputMessage="1" showErrorMessage="1" errorTitle="Te veel tekst" error="Het door u ingevoerde aantal tekens overtreft het maximaal aantal." sqref="Q14:T14">
      <formula1>45</formula1>
    </dataValidation>
    <dataValidation type="textLength" allowBlank="1" showInputMessage="1" showErrorMessage="1" error="Het door u ingevoerde aantal tekens overtreft het maximaal aantal." sqref="S8:T8">
      <formula1>0</formula1>
      <formula2>30</formula2>
    </dataValidation>
    <dataValidation type="whole" allowBlank="1" showInputMessage="1" showErrorMessage="1" sqref="F18:F21">
      <formula1>0</formula1>
      <formula2>8</formula2>
    </dataValidation>
    <dataValidation type="whole" allowBlank="1" showInputMessage="1" showErrorMessage="1" errorTitle="heel getal" error="Vul bedragen in hele euro's in" sqref="T31">
      <formula1>0</formula1>
      <formula2>100000</formula2>
    </dataValidation>
    <dataValidation type="textLength" allowBlank="1" showInputMessage="1" showErrorMessage="1" error="Het door u ingevoerde aantal tekens overtreft het maximaal aantal." sqref="K7:M7 G7:H7">
      <formula1>0</formula1>
      <formula2>10</formula2>
    </dataValidation>
    <dataValidation type="textLength" allowBlank="1" showInputMessage="1" showErrorMessage="1" error="Het door u ingevoerde aantal tekens overtreft het maximaal aantal." sqref="G8:M8">
      <formula1>0</formula1>
      <formula2>40</formula2>
    </dataValidation>
    <dataValidation type="textLength" allowBlank="1" showInputMessage="1" showErrorMessage="1" error="Het door u ingevoerde aantal tekens overtreft het maximaal aantal." sqref="Q13:T13 G12:L12">
      <formula1>0</formula1>
      <formula2>45</formula2>
    </dataValidation>
    <dataValidation type="date" allowBlank="1" showInputMessage="1" showErrorMessage="1" sqref="G13:M13">
      <formula1>1</formula1>
      <formula2>73415</formula2>
    </dataValidation>
    <dataValidation type="textLength" allowBlank="1" showInputMessage="1" showErrorMessage="1" errorTitle="Te veel tekst" error="Het aantal tekens overschrijdt het maximum voor dit veld." sqref="Q6:T7">
      <formula1>0</formula1>
      <formula2>45</formula2>
    </dataValidation>
    <dataValidation type="textLength" allowBlank="1" showInputMessage="1" showErrorMessage="1" errorTitle="Te veel tekst" error="Het aantal tekens overschrijdt het maximum voor dit veld." sqref="Q11:S11">
      <formula1>0</formula1>
      <formula2>30</formula2>
    </dataValidation>
    <dataValidation type="textLength" operator="lessThanOrEqual" allowBlank="1" showInputMessage="1" showErrorMessage="1" promptTitle="Telefoonnummer" prompt="Begin het telefoonnummer met een 0 en gebruik het volgende formaat 00-0000000" error="Telefoonnummer invoeren als 00-00000000" sqref="Q12:T12 L10:M10">
      <formula1>11</formula1>
    </dataValidation>
    <dataValidation type="whole" allowBlank="1" showInputMessage="1" showErrorMessage="1" error="Bedrag graag in hele euro's invullen." sqref="Q46:R51">
      <formula1>0</formula1>
      <formula2>10000</formula2>
    </dataValidation>
    <dataValidation type="whole" allowBlank="1" showInputMessage="1" showErrorMessage="1" error="Graag bedrag in hele euro's invullen" sqref="S56:T58">
      <formula1>0</formula1>
      <formula2>10000</formula2>
    </dataValidation>
    <dataValidation type="textLength" allowBlank="1" showInputMessage="1" showErrorMessage="1" promptTitle="Bijzondere omstandigheden" prompt="Hier kunt u eventule kosten invullen, waarvan u vindt, dat wij ze moeten betrekken bij de beoordeling of cliënt in aanmerking komt voor een pakket. Graag korte toelichting in dit veld en onder bedrag de kosten per maand. Beoordeling door Voedselbank." error="U hebt het maximum aantal tekens voor dit veld gebruikt. " sqref="C56:R58">
      <formula1>0</formula1>
      <formula2>120</formula2>
    </dataValidation>
    <dataValidation type="textLength" allowBlank="1" showInputMessage="1" showErrorMessage="1" promptTitle="Plan van aanpak" prompt="Geef hier in het kort weer hoe u als hulpverlener cliënt helpt om zo snel als mogelijk weer zelfredzaam te zijn. Bij een heraanvraag ook kort voorgaande periode evalueren.&#10;ZONDER PLAN VAN AANPAK GEEN VOEDSELPAKKET " error="U hebt het maximum aantal tekens voor dit veld bereikt. Kort uw tekst iets in." sqref="E62:T65">
      <formula1>0</formula1>
      <formula2>550</formula2>
    </dataValidation>
    <dataValidation type="textLength" allowBlank="1" showInputMessage="1" showErrorMessage="1" error="Je kunt niet meer dan 40 tekens gebruiken" sqref="O78:T78">
      <formula1>0</formula1>
      <formula2>40</formula2>
    </dataValidation>
    <dataValidation type="textLength" allowBlank="1" showInputMessage="1" showErrorMessage="1" error="Vul hier de plaatsnaam in" sqref="I9:M9">
      <formula1>3</formula1>
      <formula2>40</formula2>
    </dataValidation>
    <dataValidation type="textLength" allowBlank="1" showInputMessage="1" showErrorMessage="1" promptTitle="Schulden" prompt="Vult u ook de huidige restschuld en het aflossingsbedrag per maand in?&#10;Het resterend aantal maanden wordt automatisch berekend." error="U kunt maxilaal 18 tekens in dit veld invullen" sqref="L46:M51">
      <formula1>0</formula1>
      <formula2>18</formula2>
    </dataValidation>
    <dataValidation type="whole" allowBlank="1" showInputMessage="1" showErrorMessage="1" promptTitle="Invoeren leefgeld" prompt="Wanneer cliënt een wekelijks leefgeld ontvangt, hoeft u de staat van inkomsten en uitgaven niet meer in te vullen. U vult alleen het leefgeld in." errorTitle="heel getal" error="Vul bedragen in hele euro's in" sqref="G28:H28">
      <formula1>0</formula1>
      <formula2>10000</formula2>
    </dataValidation>
    <dataValidation type="list" allowBlank="1" showInputMessage="1" showErrorMessage="1" prompt="Kies voor &quot;Herbeoordeling&quot; of &quot;Eerste aanvraag&quot;&#10;Keuzepijltje rechts naast invulveld" sqref="G14:M14">
      <formula1>$BF$1:$BF$2</formula1>
    </dataValidation>
    <dataValidation type="list" allowBlank="1" showInputMessage="1" showErrorMessage="1" sqref="J78:L78">
      <formula1>$BL$1:$BL$4</formula1>
    </dataValidation>
    <dataValidation type="list" allowBlank="1" showInputMessage="1" showErrorMessage="1" sqref="O80:Q80">
      <formula1>$BI$1:$BI$4</formula1>
    </dataValidation>
    <dataValidation type="whole" allowBlank="1" showInputMessage="1" showErrorMessage="1" prompt="U vult hier de werkelijke kosten voor de ziektekostenverzekering van aanvrager in, aangevuld met de kosten voor overige gezinsverzekeringen (WA-verzekering, inboedelverzekering, uitvaartverzekering) Maximaal € 175" errorTitle="heel getal" error="U mag maximaal € 167 invullen" sqref="T33">
      <formula1>0</formula1>
      <formula2>175</formula2>
    </dataValidation>
    <dataValidation type="whole" operator="lessThanOrEqual" allowBlank="1" showInputMessage="1" showErrorMessage="1" prompt="U kunt hier het eigen risico van aanvrager en partner invullen, eventueel aangevuld met een eigen bijdrage voor geneesmiddelen e.d. (tot een maximum van € 38 p.p.)" errorTitle="heel getal" error="Maximaal € 38 per volwassene.&#10;(aanvrager + partner)" sqref="T35">
      <formula1>76</formula1>
    </dataValidation>
    <dataValidation errorStyle="warning" type="whole" allowBlank="1" showInputMessage="1" showErrorMessage="1" prompt="Let op: Deel het totale aanslagbedrag door 12 en vul dit in." errorTitle="heel getal" error="Hebt u het bedrag per maand ingevuld?" sqref="T39:T40">
      <formula1>0</formula1>
      <formula2>40</formula2>
    </dataValidation>
    <dataValidation type="whole" allowBlank="1" showInputMessage="1" showErrorMessage="1" prompt="Hier kunt u de werkelijke kosten voor de ziektekostenverzekering van de partner van de aanvrager invullen. " error="Vul een geheel getal in." sqref="T34">
      <formula1>0</formula1>
      <formula2>100000</formula2>
    </dataValidation>
    <dataValidation type="textLength" operator="lessThanOrEqual" allowBlank="1" showInputMessage="1" showErrorMessage="1" sqref="G11:M11">
      <formula1>50</formula1>
    </dataValidation>
    <dataValidation type="list" allowBlank="1" showInputMessage="1" showErrorMessage="1" prompt="Kies voor M (Man) of V (Vrouw)" sqref="M6 M12 T11 M17:M20 T17:T20">
      <formula1>V_ManVrouw</formula1>
    </dataValidation>
    <dataValidation type="list" allowBlank="1" showInputMessage="1" showErrorMessage="1" prompt="Kies m.b.v. pijtlje voor Ja of Nee" sqref="T69:T70 T73:T74">
      <formula1>V_JaNee</formula1>
    </dataValidation>
    <dataValidation type="list" allowBlank="1" showInputMessage="1" showErrorMessage="1" sqref="T71:T72">
      <formula1>$BB$1:$BB$3</formula1>
    </dataValidation>
    <dataValidation type="whole" allowBlank="1" showInputMessage="1" showErrorMessage="1" error="Vul een geheel getal in." sqref="I31:J40">
      <formula1>0</formula1>
      <formula2>1000000</formula2>
    </dataValidation>
    <dataValidation type="whole" allowBlank="1" showInputMessage="1" showErrorMessage="1" error="Vul een geheel getal in. " sqref="T32">
      <formula1>0</formula1>
      <formula2>100000</formula2>
    </dataValidation>
    <dataValidation allowBlank="1" showInputMessage="1" showErrorMessage="1" promptTitle="Televisie / Internet / Telefoon" prompt="Dit is een normbedrag, dat automatisch wordt berekend op basis van de ingevulde gezinssituatie." sqref="T36"/>
    <dataValidation allowBlank="1" showInputMessage="1" showErrorMessage="1" promptTitle="Persoonlijke verzorging " prompt="Dit is een normbedrag, dat u niet kunt wijzigen." sqref="T37"/>
    <dataValidation allowBlank="1" showInputMessage="1" showErrorMessage="1" promptTitle="Vervoerskosten" prompt="Dit is een normbedrag, dat u niet kunt wijzigen." sqref="T38"/>
    <dataValidation type="whole" allowBlank="1" showInputMessage="1" showErrorMessage="1" error="U moet een geheel getal invullen" sqref="T41">
      <formula1>0</formula1>
      <formula2>100000</formula2>
    </dataValidation>
    <dataValidation type="whole" allowBlank="1" showInputMessage="1" showErrorMessage="1" error="Bedrag in hele euro's invullen" sqref="N46:P51">
      <formula1>0</formula1>
      <formula2>300000</formula2>
    </dataValidation>
    <dataValidation type="textLength" allowBlank="1" showInputMessage="1" showErrorMessage="1" promptTitle="Roepnaam" prompt="Wij vragen u om de roepnaam van het kind in te vullen en niet de voorletters." errorTitle="Teveel tekesn" error="Het door u ingevoerde aantal tekens overtreft het maximaal aantal." sqref="I17:K20 P17:R20">
      <formula1>0</formula1>
      <formula2>15</formula2>
    </dataValidation>
    <dataValidation type="date" allowBlank="1" showInputMessage="1" showErrorMessage="1" error="Vul de geboordtatum in in het formaat dd-mm-jjjj" sqref="L17:L20 S17:S20">
      <formula1>25569</formula1>
      <formula2>47484</formula2>
    </dataValidation>
    <dataValidation type="list" allowBlank="1" showInputMessage="1" showErrorMessage="1" sqref="I79:T79">
      <formula1>$BC$7:$BC$35</formula1>
    </dataValidation>
    <dataValidation type="list" allowBlank="1" showInputMessage="1" showErrorMessage="1" promptTitle="Keuze uitdeelpunt" prompt="U kunt hier m.b.v. het pijltje rechts naast dit vlak een keuze maken voor een uitdeelpunt, Wij probeen daar zoveel als mogelijk rekening mee te houden. Wanneer u niets invult, kiezen wij een uitdeelpunt in de woonomgeving van cliënt." sqref="F24:T24">
      <formula1>$BC$7:$BC$35</formula1>
    </dataValidation>
  </dataValidations>
  <hyperlinks>
    <hyperlink ref="B9:E9" r:id="rId1" display="herbeoordeling@voedselbankhaaglanden.nl"/>
    <hyperlink ref="B7:E7" r:id="rId2" display="eersteaanvraag@voedselbankhaaglanden.nl"/>
    <hyperlink ref="R2" r:id="rId3" display="www.voedselbankhaaglanden.nl"/>
  </hyperlinks>
  <printOptions horizontalCentered="1" verticalCentered="1"/>
  <pageMargins left="0.2362204724409449" right="0.03937007874015748" top="0.35433070866141736" bottom="0.35433070866141736" header="0.31496062992125984" footer="0.31496062992125984"/>
  <pageSetup fitToHeight="1" fitToWidth="1" horizontalDpi="300" verticalDpi="300" orientation="portrait" paperSize="9" scale="51"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Voedselbanken 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Peter Santbergen</dc:creator>
  <cp:keywords>aanvraagformulier</cp:keywords>
  <dc:description/>
  <cp:lastModifiedBy>Peter Santbergen</cp:lastModifiedBy>
  <cp:lastPrinted>2019-07-28T19:07:26Z</cp:lastPrinted>
  <dcterms:created xsi:type="dcterms:W3CDTF">2011-11-21T14:02:57Z</dcterms:created>
  <dcterms:modified xsi:type="dcterms:W3CDTF">2019-11-18T13:17:32Z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0x01010096270843B694F1478E95178DEC5999E4</vt:lpwstr>
  </property>
</Properties>
</file>